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472" windowHeight="5448" tabRatio="197" activeTab="0"/>
  </bookViews>
  <sheets>
    <sheet name="Spiritual Gifts Inventory" sheetId="1" r:id="rId1"/>
  </sheets>
  <definedNames>
    <definedName name="_xlnm.Print_Area" localSheetId="0">'Spiritual Gifts Inventory'!$A$1:$L$214</definedName>
    <definedName name="X">'Spiritual Gifts Inventory'!$S$10</definedName>
  </definedNames>
  <calcPr fullCalcOnLoad="1"/>
</workbook>
</file>

<file path=xl/sharedStrings.xml><?xml version="1.0" encoding="utf-8"?>
<sst xmlns="http://schemas.openxmlformats.org/spreadsheetml/2006/main" count="287" uniqueCount="262">
  <si>
    <t>SPIRITUAL GIFTS INVENTORY</t>
  </si>
  <si>
    <t>The following spiritual gifts inventory provides opportunity for you to respond to 125 statements. Your response to these statements will help determine areas of personal strength and ministry and provide a tool to help discover your spiritual gifts. Respond on the basis of your INTEREST AND/OR EXPERIENCE. Honest responses are essential. Don’t respond on the basis of how you think others want you to respond.</t>
  </si>
  <si>
    <t>DIRECTIONS:</t>
  </si>
  <si>
    <t>1. Pray before you begin. Ask the Lord to help you begin to discover your spiritual gifts through this experience.</t>
  </si>
  <si>
    <t>2. Read each statement and give it a moment of serious thought.</t>
  </si>
  <si>
    <t>3. For each statement say to yourself: “In my life I have satisfactorily experienced…”</t>
  </si>
  <si>
    <t>“In my life I have satisfactorily experienced…”</t>
  </si>
  <si>
    <t>1. Proclaiming a prophetic message from God in an inspired and enthusiastic manner</t>
  </si>
  <si>
    <t>2. Feeling responsibility for the spiritual growth of a group of Christians.</t>
  </si>
  <si>
    <t>3. Helping other people learn Biblical facts and principles, which aid in building up their spiritual lives.</t>
  </si>
  <si>
    <t>4. Applying Biblical truths effectively in my life and helping others apply it in their lives.</t>
  </si>
  <si>
    <t>5. Revealing facts or circumstances that I did not learn from any human source.</t>
  </si>
  <si>
    <t>6. Speaking words of encouragement to those that are troubled, discouraged or not sure of themselves.</t>
  </si>
  <si>
    <t>7. Clearly seeing a difference in spiritual truth and spiritual error.</t>
  </si>
  <si>
    <t>8. Conscientiously managing money well in order to give liberally to the Lord’s work.</t>
  </si>
  <si>
    <t>9. Assisting key leaders so they can be more effective in their key ministries.</t>
  </si>
  <si>
    <t>10. Working with those who have physical or mental problems to relieve their suffering.</t>
  </si>
  <si>
    <t>11. Adapting well in a different culture in order to evangelize.</t>
  </si>
  <si>
    <t>12. Leading other people to a decision for salvation through faith in Christ.</t>
  </si>
  <si>
    <t>13. Graciously providing food and/or lodging to those in need.</t>
  </si>
  <si>
    <t>14. Being confident that God can keep his promises in spite of circumstances.</t>
  </si>
  <si>
    <t>15. Persuading other people by work and example to accomplish specific goals and objectives.</t>
  </si>
  <si>
    <t>16. Coordinating the activities of a group, establishing policies and procedures.</t>
  </si>
  <si>
    <t>17. Being used of the Lord to miraculously change circumstances for His glory.</t>
  </si>
  <si>
    <t>18. Being used of the Lord to bring healing for physical afflictions.</t>
  </si>
  <si>
    <t>19. Bringing a message from God to the Church in an unknown language.</t>
  </si>
  <si>
    <t>20. Interpreting a message given in tongues.</t>
  </si>
  <si>
    <t>21. Speaking with recognized authority regarding spiritual matters.</t>
  </si>
  <si>
    <t>22. Work with my hands and enjoying it.</t>
  </si>
  <si>
    <t>23. Praying intensely often for long periods of time.</t>
  </si>
  <si>
    <t>24. Singing or playing a musical instrument with some degree of proficiency.</t>
  </si>
  <si>
    <t>25. Enjoying the fact that I am called on to do special jobs for or around the church.</t>
  </si>
  <si>
    <t>26. Speaking a word from the Lord in a manner that brings comfort or conviction to the hearers.</t>
  </si>
  <si>
    <t>27. Ministering to the same group of Christians over a long period of time, sharing in their joys and disappointments.</t>
  </si>
  <si>
    <t>28. Enjoying times I have shared my knowledge and understanding with children, you and/or adults.</t>
  </si>
  <si>
    <t>29. Being able to share workable solutions for complicated problems.</t>
  </si>
  <si>
    <t>30. Being used of the Lord to reveal hidden sins or needs in the lives of others.</t>
  </si>
  <si>
    <t>31. Counseling with others in order to help them.</t>
  </si>
  <si>
    <t>32. Being able to judge correctly between the evil and the good.</t>
  </si>
  <si>
    <t>33. Being willing to maintain a lower standard of living in order to give more to the work of the Lord.</t>
  </si>
  <si>
    <t>34. Helping others in ways that are often behind the scenes.</t>
  </si>
  <si>
    <t>35. Feeling genuine compassion for those with needs who are sometimes ignored by others such as elderly, shut-ins, etc.</t>
  </si>
  <si>
    <t>36. Learning another language in order to minister to those in a different culture.</t>
  </si>
  <si>
    <t>37. Sharing joyfully with unbelievers how Jesus saved me.</t>
  </si>
  <si>
    <t>38. Making strangers, visitors and guests feel at ease in my home and church.</t>
  </si>
  <si>
    <t>39. Receiving from God an unusual assurance that He will do the impossible to fulfill a special work.</t>
  </si>
  <si>
    <t>40. A strong desire to take over a project that is floundering and help it to run smoothly.</t>
  </si>
  <si>
    <t>41. Organizing ideas, things, time and people for more effective results.</t>
  </si>
  <si>
    <t>42. Being empowered by the Holy Spirit to cast out demons in the name of the Lord.</t>
  </si>
  <si>
    <t>43. Being used of the Lord to bring healing to the emotionally disturbed.</t>
  </si>
  <si>
    <t>44. Frequently singing and speaking to the Lord in a language I have never learned.</t>
  </si>
  <si>
    <t>45. Praying that I may interpret if someone begins speaking in tongues.</t>
  </si>
  <si>
    <t>46. Feeling I could proclaim the Gospel in a new area and see groups of Christians formed.</t>
  </si>
  <si>
    <t>47. Finding pleasure in drawing or designing pictures or making handcrafted items.</t>
  </si>
  <si>
    <t>48. Taking prayer requests very seriously and praying until the answer comes.</t>
  </si>
  <si>
    <t>49. Singing or playing an instrument in order to stir people’s hearts and strengthen their faith.</t>
  </si>
  <si>
    <t>50. Taking direction from others rather than giving direction to others.</t>
  </si>
  <si>
    <t>51. Communicating timely and urgent messages which I feel came directly from God.</t>
  </si>
  <si>
    <t>52. Being willing to become personally involved in caring for and discipling new believers.</t>
  </si>
  <si>
    <t>53. Enjoying spending great amounts of time learning new Biblical truths so I can communicate them to others.</t>
  </si>
  <si>
    <t>54. Having spiritual insight into needs and problems confronting the church or individual believers.</t>
  </si>
  <si>
    <t>55. Frequently receiving a word from the Lord to share with the church or individual believers.</t>
  </si>
  <si>
    <t>56. Having an ability to sense needs in other people and see what specific actions and changes are needed to help them.</t>
  </si>
  <si>
    <t>57. Being able to see beneath the surface and having insights into the spiritual motives of people.</t>
  </si>
  <si>
    <t>58. Feeling deeply moved when confronted with an urgent financial need in the Lord’s work.</t>
  </si>
  <si>
    <t>59. Preferring to be a support person rather than be an upfront leader in the church.</t>
  </si>
  <si>
    <t>60. Visiting the disadvantaged in hospitals, retirement homes, prisons and knowing I have helped to comfort and cheer them.</t>
  </si>
  <si>
    <t>61. Being able to relate well to Christians of a different race, language or culture.</t>
  </si>
  <si>
    <t>62. Enjoying meeting people and sharing with them the joy and peace which Jesus has given me.</t>
  </si>
  <si>
    <t>63. Meeting new people easily and conversing with them freely.</t>
  </si>
  <si>
    <t>64. Trusting in the power of God to do the impossible.</t>
  </si>
  <si>
    <t>65. Knowing what needs to be done, how to do it and inspiring others to help get it done.</t>
  </si>
  <si>
    <t>66. Making effective and efficient plans for accomplishing the goals of the group.</t>
  </si>
  <si>
    <t>67. Seeing God intervene to do the impossible in and through me.</t>
  </si>
  <si>
    <t>68. Being used of God to bring inner healing to people.</t>
  </si>
  <si>
    <t>69. Praying for long periods of time in an unknown language about needs for which I don’t know the solution.</t>
  </si>
  <si>
    <t>70. Knowing what the message in tongues is about even when I don’t publicly interpret it.</t>
  </si>
  <si>
    <t>71. Being used of the Lord to begin a totally new ministry for Him.</t>
  </si>
  <si>
    <t>72. Enhancing the physical beauty of the church by doing painting, maintenance work, gardening, etc.</t>
  </si>
  <si>
    <t>73. Finding prayer to be one of favorite spiritual exercises.</t>
  </si>
  <si>
    <t>74. Taking part in the musical ministries of the church.</t>
  </si>
  <si>
    <t>75. Finding satisfaction in performing routine tasks for God’s glory.</t>
  </si>
  <si>
    <t>76. Desiring to speak direct messages from God that build up, encourage or comfort others.</t>
  </si>
  <si>
    <t>77. Being patient with Christians who at times seem to make slow progress in spiritual growth.</t>
  </si>
  <si>
    <t>78. Communicating Bible truths that bring about a change in people’s knowledge, attitudes and conduct.</t>
  </si>
  <si>
    <t>79. Being able to understand and apply Biblical wisdom to the specific needs of the church.</t>
  </si>
  <si>
    <t>80. Knowing the physical or spiritual needs of the people without being told about those needs.</t>
  </si>
  <si>
    <t>81. Listening attentively when people share needs with me so I can help them.</t>
  </si>
  <si>
    <t>82. Being able to recognize the Biblical accuracy of a particular doctrine or practice.</t>
  </si>
  <si>
    <t>83. Believing that God has given me the ability to make money so I can give generously to His work.</t>
  </si>
  <si>
    <t>84. Not being unhappy when guests get credit for what I do.</t>
  </si>
  <si>
    <t>85. Willingly and cheerfully helping other people without expecting them to do anything in return.</t>
  </si>
  <si>
    <t>86. Feeling I could enjoy living in a foreign country for extended periods of time.</t>
  </si>
  <si>
    <t>87. Finding I would rather witness for Christ than do anything else for Him.</t>
  </si>
  <si>
    <t>88. Entertaining guests in my home on short notice without feeling embarrassed by its appearance.</t>
  </si>
  <si>
    <t>89. Being confident that God will bring victory into difficult situations even when others may be discouraged.</t>
  </si>
  <si>
    <t>90. Expressing confidence in God’s leading in a situation when others are not sure and inspiring them to follow.</t>
  </si>
  <si>
    <t>91. Working with facts and figures in order to plan and complete a project successfully.</t>
  </si>
  <si>
    <t>92. Being an instrument of God’s supernatural power to change lives or events.</t>
  </si>
  <si>
    <t>93. Praying for others and seeing them healed.</t>
  </si>
  <si>
    <t>94. Giving a public message in tongues and expecting an interpretation.</t>
  </si>
  <si>
    <t>95. Interpreting a message in tongues that seemed to bless and be confirmed by others.</t>
  </si>
  <si>
    <t>96. Desiring to be sent out by a church to start new churches.</t>
  </si>
  <si>
    <t>97. Finding that my skills in creating, designing, building or repairing benefit others.</t>
  </si>
  <si>
    <t>98. Faithfully praying for others in ministry knowing their effectiveness depends on my prayers.</t>
  </si>
  <si>
    <t>99. Believing that as I use my musical talents, I can help others worship the Lord more meaningfully.</t>
  </si>
  <si>
    <t>100. Identifying what needs to be done around the church and volunteering to help.</t>
  </si>
  <si>
    <t>101. Giving messages of warning, judgment, or direction from the Lord.</t>
  </si>
  <si>
    <t>102. Desiring to bring back and restore those who have strayed away from the Lord.</t>
  </si>
  <si>
    <t>103. Training other Christians for more effective service for the Lord.</t>
  </si>
  <si>
    <t>104. Feeling an unusual presence of the Lord when important spiritual matters are being decided.</t>
  </si>
  <si>
    <t>105. Receiving special insight into understanding God’s Word and how to apply it to specific situations.</t>
  </si>
  <si>
    <t>106. Verbally challenging spiritually apathetic Christians to grow stronger in the Lord.</t>
  </si>
  <si>
    <t>107. Being able to determine whether a message in tongues or prophecy is from God or not.</t>
  </si>
  <si>
    <t>108. Giving considerably more than my tithe to the work of the Lord, often to special projects or needs.</t>
  </si>
  <si>
    <t>109. Finding joy in being able to aid someone whose ministry can utilize my practical help.</t>
  </si>
  <si>
    <t>110. Identifying with the joys and sorrows of others and being sensitive to their needs.</t>
  </si>
  <si>
    <t>111. Having a strong desire to see peoples of other countries won to the Lord.</t>
  </si>
  <si>
    <t>112. Continually seeking out unbelievers in order to win them to Christ.</t>
  </si>
  <si>
    <t>113. Planning activities that help people to get acquainted with others.</t>
  </si>
  <si>
    <t>114. Trusting in the reliability of God when all else looks dim.</t>
  </si>
  <si>
    <t>115. Being able to motivate people to work together for the Lord and enjoy it.</t>
  </si>
  <si>
    <t>116. Managing a project and seeing it through to completion with being sidetracked.</t>
  </si>
  <si>
    <t>117. Believing God to work through me to accomplish a supernatural task or miracle.</t>
  </si>
  <si>
    <t>118. Seeing God heal someone in direct answer to my prayers.</t>
  </si>
  <si>
    <t>119. Waiting on the Lord in prayer to give me a message in tongues to share with the church.</t>
  </si>
  <si>
    <t>120. Waiting on the Lord to give me the interpretation of a message in tongues to share with the church.</t>
  </si>
  <si>
    <t>121. Exercising spiritual authority that is readily recognized and received by others.</t>
  </si>
  <si>
    <t>122. Feeling as comfortable using mechanical tools as the pastor does using a Bible or concordance.</t>
  </si>
  <si>
    <t>123. Seeing God answer my prayers in tangible ways.</t>
  </si>
  <si>
    <t>124. Finding singing or playing a musical instrument for God’s glory to be one of my favorite spiritual exercises.</t>
  </si>
  <si>
    <t>125. Responding cheerfully when asked to do tasks even if they seem menial.</t>
  </si>
  <si>
    <t>COMPUTATION CHART</t>
  </si>
  <si>
    <t>ROWS</t>
  </si>
  <si>
    <t>VALUE OF ANSWERS</t>
  </si>
  <si>
    <t>TOTAL</t>
  </si>
  <si>
    <t>Row A</t>
  </si>
  <si>
    <t>Row B</t>
  </si>
  <si>
    <t>Row C</t>
  </si>
  <si>
    <t>Row D</t>
  </si>
  <si>
    <t>Row E</t>
  </si>
  <si>
    <t>Row F</t>
  </si>
  <si>
    <t>Row G</t>
  </si>
  <si>
    <t>Row H</t>
  </si>
  <si>
    <t>Row I</t>
  </si>
  <si>
    <t>Row J</t>
  </si>
  <si>
    <t>Row K</t>
  </si>
  <si>
    <t>Row L</t>
  </si>
  <si>
    <t>Row M</t>
  </si>
  <si>
    <t>Row N</t>
  </si>
  <si>
    <t>Row O</t>
  </si>
  <si>
    <t>Row P</t>
  </si>
  <si>
    <t>Row Q</t>
  </si>
  <si>
    <t>Row R</t>
  </si>
  <si>
    <t>Row S</t>
  </si>
  <si>
    <t>Row T</t>
  </si>
  <si>
    <t>Row U</t>
  </si>
  <si>
    <t>Row V</t>
  </si>
  <si>
    <t>Row W</t>
  </si>
  <si>
    <t>Row X</t>
  </si>
  <si>
    <t>Row Y</t>
  </si>
  <si>
    <t>The following definitions of ministry gifts were developed and explained in detail in the Wednesday Bible Study at First Assembly in Asheboro. These definitions correspond to characteristics of the ministry gifts as expressed in the spiritual gifts inventory.</t>
  </si>
  <si>
    <t>Acts 9:27, 36; 16:30, 34; Rom 12:8</t>
  </si>
  <si>
    <t>1 Cor. 12:10, 30; 1 Cor. 14:13, 26-28</t>
  </si>
  <si>
    <t>INVENTORY SUMMARY</t>
  </si>
  <si>
    <t>Remember, this is just a starting place in helping you discover the spiritual gifts God has given you. Do not make the mistake of considering the results final and irrefutable. It may very well be that a gift you have does not show up strongly here. However, you can use this inventory as a helpful source of insight, not letting the results control or bind you and your ministry.</t>
  </si>
  <si>
    <t>FIVE STEPS TO DISCOVERING YOUR SPIRITUAL GIFTS</t>
  </si>
  <si>
    <t>Much
(3)</t>
  </si>
  <si>
    <t>Some
(2)</t>
  </si>
  <si>
    <t>Little
(1)</t>
  </si>
  <si>
    <t>Not At All (0)</t>
  </si>
  <si>
    <t>Very Much (4)</t>
  </si>
  <si>
    <t>GIFT</t>
  </si>
  <si>
    <t>Acts 27:21-25; Rom. 4:18-21;
1 Cor 12:9; 13:2; Heb. 11.</t>
  </si>
  <si>
    <t>Acts 6:1-7; 1 Cor. 12:28; Titus 1:5</t>
  </si>
  <si>
    <r>
      <t xml:space="preserve">A. </t>
    </r>
    <r>
      <rPr>
        <u val="single"/>
        <sz val="16"/>
        <color indexed="8"/>
        <rFont val="Arial"/>
        <family val="2"/>
      </rPr>
      <t>Prophecy</t>
    </r>
    <r>
      <rPr>
        <sz val="16"/>
        <color indexed="8"/>
        <rFont val="Arial"/>
        <family val="2"/>
      </rPr>
      <t>. The special ability to speak a message from God to the church through a yielded believer given in the language of the speaker and the hearers.</t>
    </r>
  </si>
  <si>
    <r>
      <t xml:space="preserve">B. </t>
    </r>
    <r>
      <rPr>
        <u val="single"/>
        <sz val="16"/>
        <color indexed="8"/>
        <rFont val="Arial"/>
        <family val="2"/>
      </rPr>
      <t>Pastor</t>
    </r>
    <r>
      <rPr>
        <sz val="16"/>
        <color indexed="8"/>
        <rFont val="Arial"/>
        <family val="2"/>
      </rPr>
      <t>. The special ability to assume a long-term persona responsibility for the spiritual welfare of a group of believers.</t>
    </r>
  </si>
  <si>
    <r>
      <t xml:space="preserve">C. </t>
    </r>
    <r>
      <rPr>
        <u val="single"/>
        <sz val="16"/>
        <color indexed="8"/>
        <rFont val="Arial"/>
        <family val="2"/>
      </rPr>
      <t>Teaching</t>
    </r>
    <r>
      <rPr>
        <sz val="16"/>
        <color indexed="8"/>
        <rFont val="Arial"/>
        <family val="2"/>
      </rPr>
      <t>. The special ability to acquire and communicate spiritual truths relevant to the needs of the Body in such a way that others will be motivated to learn and to respond.</t>
    </r>
  </si>
  <si>
    <r>
      <t xml:space="preserve">D. </t>
    </r>
    <r>
      <rPr>
        <u val="single"/>
        <sz val="16"/>
        <color indexed="8"/>
        <rFont val="Arial"/>
        <family val="2"/>
      </rPr>
      <t>Wisdom</t>
    </r>
    <r>
      <rPr>
        <sz val="16"/>
        <color indexed="8"/>
        <rFont val="Arial"/>
        <family val="2"/>
      </rPr>
      <t>. The revelation by God to men of a portion of His perfect wisdom that would not otherwise be known.</t>
    </r>
  </si>
  <si>
    <r>
      <t xml:space="preserve">E. </t>
    </r>
    <r>
      <rPr>
        <u val="single"/>
        <sz val="16"/>
        <color indexed="8"/>
        <rFont val="Arial"/>
        <family val="2"/>
      </rPr>
      <t>Knowledge</t>
    </r>
    <r>
      <rPr>
        <sz val="16"/>
        <color indexed="8"/>
        <rFont val="Arial"/>
        <family val="2"/>
      </rPr>
      <t>. A revelation of facts or circumstances to an individual that could not be learned from any human source.</t>
    </r>
  </si>
  <si>
    <r>
      <t xml:space="preserve">F. </t>
    </r>
    <r>
      <rPr>
        <u val="single"/>
        <sz val="16"/>
        <color indexed="8"/>
        <rFont val="Arial"/>
        <family val="2"/>
      </rPr>
      <t>Exhortation</t>
    </r>
    <r>
      <rPr>
        <sz val="16"/>
        <color indexed="8"/>
        <rFont val="Arial"/>
        <family val="2"/>
      </rPr>
      <t>. The special ability to minister words and deeds of comfort, encouragement, and counsel to others in such a way that they feel strengthened and helped.</t>
    </r>
  </si>
  <si>
    <r>
      <t xml:space="preserve">G. </t>
    </r>
    <r>
      <rPr>
        <u val="single"/>
        <sz val="16"/>
        <color indexed="8"/>
        <rFont val="Arial"/>
        <family val="2"/>
      </rPr>
      <t>Discernment</t>
    </r>
    <r>
      <rPr>
        <sz val="16"/>
        <color indexed="8"/>
        <rFont val="Arial"/>
        <family val="2"/>
      </rPr>
      <t>. The supernatural ability to tell the difference between gifts that come from the Spirit and those that do not.</t>
    </r>
  </si>
  <si>
    <r>
      <t xml:space="preserve">H. </t>
    </r>
    <r>
      <rPr>
        <u val="single"/>
        <sz val="16"/>
        <color indexed="8"/>
        <rFont val="Arial"/>
        <family val="2"/>
      </rPr>
      <t>Giving</t>
    </r>
    <r>
      <rPr>
        <sz val="16"/>
        <color indexed="8"/>
        <rFont val="Arial"/>
        <family val="2"/>
      </rPr>
      <t>. The special ability to make and cheerfully contribute their material resources without selfish motives to meet the needs of other people and to advance the work of the Lord.</t>
    </r>
  </si>
  <si>
    <r>
      <t xml:space="preserve">I. </t>
    </r>
    <r>
      <rPr>
        <u val="single"/>
        <sz val="16"/>
        <color indexed="8"/>
        <rFont val="Arial"/>
        <family val="2"/>
      </rPr>
      <t>Helps</t>
    </r>
    <r>
      <rPr>
        <sz val="16"/>
        <color indexed="8"/>
        <rFont val="Arial"/>
        <family val="2"/>
      </rPr>
      <t>. The special desire and ability to invest their talents in the life and ministry of other members of the body in order that those persons can be more effective in their service for God.</t>
    </r>
  </si>
  <si>
    <r>
      <t xml:space="preserve">J. </t>
    </r>
    <r>
      <rPr>
        <u val="single"/>
        <sz val="16"/>
        <color indexed="8"/>
        <rFont val="Arial"/>
        <family val="2"/>
      </rPr>
      <t>Mercy</t>
    </r>
    <r>
      <rPr>
        <sz val="16"/>
        <color indexed="8"/>
        <rFont val="Arial"/>
        <family val="2"/>
      </rPr>
      <t>. The special ability to feel genuine empathy and compassion for individuals in distressing situations and to translate that compassion into cheerfully done deeds that reflect Christ’s love and alleviate suffering.</t>
    </r>
  </si>
  <si>
    <r>
      <t xml:space="preserve">K. </t>
    </r>
    <r>
      <rPr>
        <u val="single"/>
        <sz val="16"/>
        <color indexed="8"/>
        <rFont val="Arial"/>
        <family val="2"/>
      </rPr>
      <t>Missionary</t>
    </r>
    <r>
      <rPr>
        <sz val="16"/>
        <color indexed="8"/>
        <rFont val="Arial"/>
        <family val="2"/>
      </rPr>
      <t>. The special ability God gives certain members to minister whatever other spiritual gifts they have in a second culture.</t>
    </r>
  </si>
  <si>
    <r>
      <t xml:space="preserve">L. </t>
    </r>
    <r>
      <rPr>
        <u val="single"/>
        <sz val="16"/>
        <color indexed="8"/>
        <rFont val="Arial"/>
        <family val="2"/>
      </rPr>
      <t>Evangelist</t>
    </r>
    <r>
      <rPr>
        <sz val="16"/>
        <color indexed="8"/>
        <rFont val="Arial"/>
        <family val="2"/>
      </rPr>
      <t>. The special ability and desire to share the gospel with unbelievers in such a way that they become followers of the Lord Jesus and responsible members of the body.</t>
    </r>
  </si>
  <si>
    <r>
      <t xml:space="preserve">M. </t>
    </r>
    <r>
      <rPr>
        <u val="single"/>
        <sz val="16"/>
        <color indexed="8"/>
        <rFont val="Arial"/>
        <family val="2"/>
      </rPr>
      <t>Hospitality</t>
    </r>
    <r>
      <rPr>
        <sz val="16"/>
        <color indexed="8"/>
        <rFont val="Arial"/>
        <family val="2"/>
      </rPr>
      <t>. The special ability to provide a warm welcome to those needing food and lodging, to make people feel welcome and accepted in any situation and to help people get acquainted with others.</t>
    </r>
  </si>
  <si>
    <r>
      <t xml:space="preserve">N. </t>
    </r>
    <r>
      <rPr>
        <u val="single"/>
        <sz val="16"/>
        <color indexed="8"/>
        <rFont val="Arial"/>
        <family val="2"/>
      </rPr>
      <t>Faith</t>
    </r>
    <r>
      <rPr>
        <sz val="16"/>
        <color indexed="8"/>
        <rFont val="Arial"/>
        <family val="2"/>
      </rPr>
      <t>. The special ability that God gives certain members of the Body of Christ to believe for and expect an extraordinary demonstration of God’s power.</t>
    </r>
  </si>
  <si>
    <r>
      <t xml:space="preserve">O. </t>
    </r>
    <r>
      <rPr>
        <u val="single"/>
        <sz val="16"/>
        <color indexed="8"/>
        <rFont val="Arial"/>
        <family val="2"/>
      </rPr>
      <t>Leadership</t>
    </r>
    <r>
      <rPr>
        <sz val="16"/>
        <color indexed="8"/>
        <rFont val="Arial"/>
        <family val="2"/>
      </rPr>
      <t>. The special ability to set goals for the Body in accordance with God’s will, to communicate these goals to others, and to motivate them to work together harmoniously to accomplish these goals for the glory of God.</t>
    </r>
  </si>
  <si>
    <r>
      <t xml:space="preserve">P. </t>
    </r>
    <r>
      <rPr>
        <u val="single"/>
        <sz val="16"/>
        <color indexed="8"/>
        <rFont val="Arial"/>
        <family val="2"/>
      </rPr>
      <t>Administration</t>
    </r>
    <r>
      <rPr>
        <sz val="16"/>
        <color indexed="8"/>
        <rFont val="Arial"/>
        <family val="2"/>
      </rPr>
      <t>. The special ability to understand the objectives of the church, to organize plans to accomplish those objectives, and to execute those plans in an efficient manner.</t>
    </r>
  </si>
  <si>
    <r>
      <t xml:space="preserve">Q. </t>
    </r>
    <r>
      <rPr>
        <u val="single"/>
        <sz val="16"/>
        <color indexed="8"/>
        <rFont val="Arial"/>
        <family val="2"/>
      </rPr>
      <t>Miracles</t>
    </r>
    <r>
      <rPr>
        <sz val="16"/>
        <color indexed="8"/>
        <rFont val="Arial"/>
        <family val="2"/>
      </rPr>
      <t>. A supernatural demonstration of God’s power that supersedes the laws of nature.</t>
    </r>
  </si>
  <si>
    <r>
      <t xml:space="preserve">R. </t>
    </r>
    <r>
      <rPr>
        <u val="single"/>
        <sz val="16"/>
        <color indexed="8"/>
        <rFont val="Arial"/>
        <family val="2"/>
      </rPr>
      <t>Healings</t>
    </r>
    <r>
      <rPr>
        <sz val="16"/>
        <color indexed="8"/>
        <rFont val="Arial"/>
        <family val="2"/>
      </rPr>
      <t>. A supernatural demonstration of God’s power to heal sicknesses, injury and disease.</t>
    </r>
  </si>
  <si>
    <r>
      <t xml:space="preserve">S. </t>
    </r>
    <r>
      <rPr>
        <u val="single"/>
        <sz val="16"/>
        <color indexed="8"/>
        <rFont val="Arial"/>
        <family val="2"/>
      </rPr>
      <t>Tongues</t>
    </r>
    <r>
      <rPr>
        <sz val="16"/>
        <color indexed="8"/>
        <rFont val="Arial"/>
        <family val="2"/>
      </rPr>
      <t>. The ability to speak a message from God to the church through the yielded believer given in a language unlearned by the speaker.</t>
    </r>
  </si>
  <si>
    <r>
      <t xml:space="preserve">T. </t>
    </r>
    <r>
      <rPr>
        <u val="single"/>
        <sz val="16"/>
        <color indexed="8"/>
        <rFont val="Arial"/>
        <family val="2"/>
      </rPr>
      <t>Interpretation</t>
    </r>
    <r>
      <rPr>
        <sz val="16"/>
        <color indexed="8"/>
        <rFont val="Arial"/>
        <family val="2"/>
      </rPr>
      <t>. The ability to state in the language of the hearer the message of one who speaks in tongues.</t>
    </r>
  </si>
  <si>
    <r>
      <t xml:space="preserve">U. </t>
    </r>
    <r>
      <rPr>
        <u val="single"/>
        <sz val="16"/>
        <color indexed="8"/>
        <rFont val="Arial"/>
        <family val="2"/>
      </rPr>
      <t>Apostle</t>
    </r>
    <r>
      <rPr>
        <sz val="16"/>
        <color indexed="8"/>
        <rFont val="Arial"/>
        <family val="2"/>
      </rPr>
      <t>. The special ability to perform a special task or work for the Lord, exercise general leadership over the ministry of the Body which is accepted and appreciated, and speak with recognized authority in spiritual matters.</t>
    </r>
  </si>
  <si>
    <r>
      <t xml:space="preserve">V. </t>
    </r>
    <r>
      <rPr>
        <u val="single"/>
        <sz val="16"/>
        <color indexed="8"/>
        <rFont val="Arial"/>
        <family val="2"/>
      </rPr>
      <t>Craftsmanship</t>
    </r>
    <r>
      <rPr>
        <sz val="16"/>
        <color indexed="8"/>
        <rFont val="Arial"/>
        <family val="2"/>
      </rPr>
      <t>. The special ability to use their hands to make, create, construct and repair whatever is necessary to further the work of the Lord and bring glory to Him.</t>
    </r>
  </si>
  <si>
    <r>
      <t xml:space="preserve">W. </t>
    </r>
    <r>
      <rPr>
        <u val="single"/>
        <sz val="16"/>
        <color indexed="8"/>
        <rFont val="Arial"/>
        <family val="2"/>
      </rPr>
      <t>Intercession</t>
    </r>
    <r>
      <rPr>
        <sz val="16"/>
        <color indexed="8"/>
        <rFont val="Arial"/>
        <family val="2"/>
      </rPr>
      <t>. The special ability and calling to make petitions to God on behalf of others on a regular basis, over an extended period of time which results in specific answers.</t>
    </r>
  </si>
  <si>
    <r>
      <t xml:space="preserve">X. </t>
    </r>
    <r>
      <rPr>
        <u val="single"/>
        <sz val="16"/>
        <color indexed="8"/>
        <rFont val="Arial"/>
        <family val="2"/>
      </rPr>
      <t>Music</t>
    </r>
    <r>
      <rPr>
        <sz val="16"/>
        <color indexed="8"/>
        <rFont val="Arial"/>
        <family val="2"/>
      </rPr>
      <t>. The special ability to sing or play a musical instrument in such a way that the Body is edified and Jesus Christ is glorified and exalted.</t>
    </r>
  </si>
  <si>
    <r>
      <t xml:space="preserve">Y. </t>
    </r>
    <r>
      <rPr>
        <u val="single"/>
        <sz val="16"/>
        <color indexed="8"/>
        <rFont val="Arial"/>
        <family val="2"/>
      </rPr>
      <t>Serving</t>
    </r>
    <r>
      <rPr>
        <sz val="16"/>
        <color indexed="8"/>
        <rFont val="Arial"/>
        <family val="2"/>
      </rPr>
      <t>. The special desire and ability to identify unmet task-related needs in the Body and make use of available resources to meet those needs doing so with a willing and joyful attitude.</t>
    </r>
  </si>
  <si>
    <t>Acts 3: 1-10; 5:15; 20: 9-12; 
1 Cor. 12:9, 28; James 5:14; 
1 Peter 2:24</t>
  </si>
  <si>
    <t>Acts 5:1-11; 9:36-42; 19:11-20; 
20: 7-12; 1 Cor. 12:10, 28</t>
  </si>
  <si>
    <t>Acts 2:1-13; 10: 44-46; 19: 1-7; 
1 Cor. 12:10, 28; 1 Cor. 14:13-19</t>
  </si>
  <si>
    <t>Acts 5:42; 8: 4-8, 26-38; 14:21; 
21:8, Eph. 4:11; II Tim. 4:5</t>
  </si>
  <si>
    <t>Acts 8:18-14; 16:16-18; 1 Cor. 12:10; 
1 John 4:1-6</t>
  </si>
  <si>
    <t>Acts 2:14-20; 11:27,28; 21:9; 
1 Cor. 4:13</t>
  </si>
  <si>
    <t>RESOURCES OF MINISTRY GIFT DEFINITIONS AND SCRIPTURE REFERENCES</t>
  </si>
  <si>
    <r>
      <rPr>
        <b/>
        <u val="single"/>
        <sz val="20"/>
        <color indexed="8"/>
        <rFont val="Century Gothic"/>
        <family val="2"/>
      </rPr>
      <t>SCORING KEY</t>
    </r>
    <r>
      <rPr>
        <sz val="20"/>
        <color indexed="8"/>
        <rFont val="Century Gothic"/>
        <family val="2"/>
      </rPr>
      <t xml:space="preserve">  </t>
    </r>
    <r>
      <rPr>
        <sz val="16"/>
        <color indexed="8"/>
        <rFont val="Century Gothic"/>
        <family val="2"/>
      </rPr>
      <t xml:space="preserve">
</t>
    </r>
    <r>
      <rPr>
        <b/>
        <sz val="16"/>
        <color indexed="8"/>
        <rFont val="Century Gothic"/>
        <family val="2"/>
      </rPr>
      <t>Very Much</t>
    </r>
    <r>
      <rPr>
        <sz val="16"/>
        <color indexed="8"/>
        <rFont val="Century Gothic"/>
        <family val="2"/>
      </rPr>
      <t xml:space="preserve"> = 4                  </t>
    </r>
    <r>
      <rPr>
        <b/>
        <sz val="16"/>
        <color indexed="8"/>
        <rFont val="Century Gothic"/>
        <family val="2"/>
      </rPr>
      <t>Much</t>
    </r>
    <r>
      <rPr>
        <sz val="16"/>
        <color indexed="8"/>
        <rFont val="Century Gothic"/>
        <family val="2"/>
      </rPr>
      <t xml:space="preserve"> = 3                   </t>
    </r>
    <r>
      <rPr>
        <b/>
        <sz val="16"/>
        <color indexed="8"/>
        <rFont val="Century Gothic"/>
        <family val="2"/>
      </rPr>
      <t>Some</t>
    </r>
    <r>
      <rPr>
        <sz val="16"/>
        <color indexed="8"/>
        <rFont val="Century Gothic"/>
        <family val="2"/>
      </rPr>
      <t xml:space="preserve"> = 2             </t>
    </r>
    <r>
      <rPr>
        <b/>
        <sz val="16"/>
        <color indexed="8"/>
        <rFont val="Century Gothic"/>
        <family val="2"/>
      </rPr>
      <t>Little</t>
    </r>
    <r>
      <rPr>
        <sz val="16"/>
        <color indexed="8"/>
        <rFont val="Century Gothic"/>
        <family val="2"/>
      </rPr>
      <t xml:space="preserve"> = 1</t>
    </r>
    <r>
      <rPr>
        <b/>
        <sz val="16"/>
        <color indexed="8"/>
        <rFont val="Century Gothic"/>
        <family val="2"/>
      </rPr>
      <t xml:space="preserve">                    Not At All</t>
    </r>
    <r>
      <rPr>
        <sz val="16"/>
        <color indexed="8"/>
        <rFont val="Century Gothic"/>
        <family val="2"/>
      </rPr>
      <t xml:space="preserve"> = 0</t>
    </r>
  </si>
  <si>
    <t>Looking at the “total” column on the computation chart on page 12 enter below in the “Primary” 
section the three gifts on which you received the highest scores. 
Then enter in the “Secondary” section the next three highest scoring gifts. 
This will give you a tentative evaluation to what your spiritual gifts may be.</t>
  </si>
  <si>
    <t>X</t>
  </si>
  <si>
    <t xml:space="preserve">Prophecy  </t>
  </si>
  <si>
    <t xml:space="preserve">Pastor (shepherding)  </t>
  </si>
  <si>
    <t xml:space="preserve">Teaching  </t>
  </si>
  <si>
    <t xml:space="preserve">Wisdom  </t>
  </si>
  <si>
    <t xml:space="preserve">Knowledge  </t>
  </si>
  <si>
    <t xml:space="preserve">Exhortation  </t>
  </si>
  <si>
    <t xml:space="preserve">Discernment  </t>
  </si>
  <si>
    <t xml:space="preserve">Giving  </t>
  </si>
  <si>
    <t xml:space="preserve">Helps  </t>
  </si>
  <si>
    <t xml:space="preserve">Mercy  </t>
  </si>
  <si>
    <t xml:space="preserve">Missionary  </t>
  </si>
  <si>
    <t xml:space="preserve">Evangelist  </t>
  </si>
  <si>
    <t xml:space="preserve">Hospitality  </t>
  </si>
  <si>
    <t xml:space="preserve">Faith  </t>
  </si>
  <si>
    <t xml:space="preserve">Leadership  </t>
  </si>
  <si>
    <t xml:space="preserve">Administration  </t>
  </si>
  <si>
    <t xml:space="preserve">Miracles  </t>
  </si>
  <si>
    <t xml:space="preserve">Healing  </t>
  </si>
  <si>
    <t xml:space="preserve">Tongues  </t>
  </si>
  <si>
    <t xml:space="preserve">Interpretation  </t>
  </si>
  <si>
    <t xml:space="preserve">Apostle  </t>
  </si>
  <si>
    <t xml:space="preserve">Craftsmanship  </t>
  </si>
  <si>
    <t xml:space="preserve">Intercession  </t>
  </si>
  <si>
    <t xml:space="preserve">Music  </t>
  </si>
  <si>
    <t xml:space="preserve">Serving  </t>
  </si>
  <si>
    <t>Secondary</t>
  </si>
  <si>
    <t xml:space="preserve">                 </t>
  </si>
  <si>
    <t>Primary</t>
  </si>
  <si>
    <r>
      <t>3.</t>
    </r>
    <r>
      <rPr>
        <sz val="16"/>
        <color indexed="8"/>
        <rFont val="Times New Roman"/>
        <family val="1"/>
      </rPr>
      <t xml:space="preserve">    </t>
    </r>
    <r>
      <rPr>
        <b/>
        <u val="single"/>
        <sz val="16"/>
        <color indexed="8"/>
        <rFont val="Arial"/>
        <family val="2"/>
      </rPr>
      <t>Examine Your Feelings</t>
    </r>
    <r>
      <rPr>
        <sz val="16"/>
        <color indexed="8"/>
        <rFont val="Arial"/>
        <family val="2"/>
      </rPr>
      <t>. Since God has put the Body together, you will feel fulfilled when functioning in the proper area. Thus, if you enjoy your attempts to use a particular gift, that is a good sign that you posses it. If, however, you dislike the service activities associated with a certain gift, that is a fairly good sign that you do not have it.</t>
    </r>
  </si>
  <si>
    <r>
      <t>4.</t>
    </r>
    <r>
      <rPr>
        <sz val="16"/>
        <color indexed="8"/>
        <rFont val="Times New Roman"/>
        <family val="1"/>
      </rPr>
      <t xml:space="preserve">    </t>
    </r>
    <r>
      <rPr>
        <b/>
        <u val="single"/>
        <sz val="16"/>
        <color indexed="8"/>
        <rFont val="Arial"/>
        <family val="2"/>
      </rPr>
      <t>Evaluate Your Effectiveness</t>
    </r>
    <r>
      <rPr>
        <sz val="16"/>
        <color indexed="8"/>
        <rFont val="Arial"/>
        <family val="2"/>
      </rPr>
      <t>. Since spiritual gifts are designed to benefit others, you should see positive results as you use your gift(s). If you see no results when you experiment with a particular gift, you probably do not have that gift. But it could be that you did not give it a fair try, or that it will simply take time for you to learn to use the gift effectively. As you evaluate, pray for the courage to be honest with yourself and with your Lord.</t>
    </r>
  </si>
  <si>
    <r>
      <t>5.</t>
    </r>
    <r>
      <rPr>
        <sz val="16"/>
        <color indexed="8"/>
        <rFont val="Times New Roman"/>
        <family val="1"/>
      </rPr>
      <t xml:space="preserve">    </t>
    </r>
    <r>
      <rPr>
        <b/>
        <u val="single"/>
        <sz val="16"/>
        <color indexed="8"/>
        <rFont val="Arial"/>
        <family val="2"/>
      </rPr>
      <t>Expect Confirmation From the Body</t>
    </r>
    <r>
      <rPr>
        <sz val="16"/>
        <color indexed="8"/>
        <rFont val="Arial"/>
        <family val="2"/>
      </rPr>
      <t>. You cannot discover, develop, and use a gift all on your own. Gifts are given to build up other members of the Body. If you have a gift, other Christians will recognize it and confirm it. If you feel you have a particular gift but no one else agrees with you, then you should take a closer look at yourself and re-evaluate.</t>
    </r>
  </si>
  <si>
    <r>
      <t>1.</t>
    </r>
    <r>
      <rPr>
        <sz val="16"/>
        <color indexed="8"/>
        <rFont val="Times New Roman"/>
        <family val="1"/>
      </rPr>
      <t xml:space="preserve">    </t>
    </r>
    <r>
      <rPr>
        <b/>
        <u val="single"/>
        <sz val="16"/>
        <color indexed="8"/>
        <rFont val="Arial"/>
        <family val="2"/>
      </rPr>
      <t>Explore the Possibilities</t>
    </r>
    <r>
      <rPr>
        <sz val="16"/>
        <color indexed="8"/>
        <rFont val="Arial"/>
        <family val="2"/>
      </rPr>
      <t>. Read through the three key chapters in Holy Scripture dealing with spiritual gifts (I Corinthians 12, Romans 12, Ephesians 4). Learn what the gifts are, what characterizes them, and how they function in the Body of Christ, so that you can have something concrete to look for as you move ahead.</t>
    </r>
  </si>
  <si>
    <r>
      <t>2.</t>
    </r>
    <r>
      <rPr>
        <sz val="16"/>
        <color indexed="8"/>
        <rFont val="Times New Roman"/>
        <family val="1"/>
      </rPr>
      <t xml:space="preserve">    </t>
    </r>
    <r>
      <rPr>
        <b/>
        <u val="single"/>
        <sz val="16"/>
        <color indexed="8"/>
        <rFont val="Arial"/>
        <family val="2"/>
      </rPr>
      <t>Experiment with as Many Gifts as Possible</t>
    </r>
    <r>
      <rPr>
        <sz val="16"/>
        <color indexed="8"/>
        <rFont val="Arial"/>
        <family val="2"/>
      </rPr>
      <t>. The spiritual gifts analysis which you have just completed has helped you experiment with different gifts. Your feelings, reactions, and general outlook on the gifts were measured as you worked through the statement on pages 1-7. Now you need to experiment further with the gifts you pinpointed in the analysis, i.e. the “Primary” and “Secondary” gifts listed on page above. Unless you try the gifts this analysis has revealed, you will have a hard time knowing whether you really have them or not. Get involved in a ministry activity that will help you try out these gifts.</t>
    </r>
  </si>
  <si>
    <t>John 10:11-14; Acts 20:28-32, 
Eph. 4:12, 12; 1 Tim. 3:1-7; 
Heb. 13:20; 1 Peter 5:2, 3</t>
  </si>
  <si>
    <t>Acts 2:42; 15:35, 18: 24-26; 19:8-10; 
Eph. 4:11-15; Col. 3:16; 1 Tim. 3:2; 
II Tim 2:2; Titus 2:3-5; James 3:1</t>
  </si>
  <si>
    <t>Acts 6:1-6; 15:13-22; 1 Cor. 12:8, 
James 1:5,6</t>
  </si>
  <si>
    <t>Acts 9:36; Rom.16:1,2; 1 Cor. 12:28, 
Phil. 2:24-30; Philemon 11</t>
  </si>
  <si>
    <t>Acts 9:15; 13:2, 3; Tom. 10:15; 
1 Cor. 9:19-23; Eph. 3:1-7</t>
  </si>
  <si>
    <t>Acts 6: 1-6; 13: 1-4; 1 Cor. 12:28; 
II Cor. 12:12; Eph 4:11; Gal. 2:7-10</t>
  </si>
  <si>
    <t>Ex. 30:22-25; 31: 3-11; 
1 Chron 34:9-13; Acts 16:14; 18:3</t>
  </si>
  <si>
    <t>Acts 12:5-17; 16; 25-31; Col. 4:12; 
1 Tim. 2:1-8; James 5:14-16</t>
  </si>
  <si>
    <t>Using the “SCORING KEY” below, place the numerical value of each response next to the number 
of each statement in the chart below. For example, if question #1 was marked “Much”, 
write the number “3” in the box next to question #1 on the chart.</t>
  </si>
  <si>
    <t>Acts 16:15; 21: 4,7,8,21; Rom. 12:13; 16:23; 
1 Tim 3:2; Heb. 13: 1-2; 1 Peter 4:9</t>
  </si>
  <si>
    <t>1  Chron. 16:42; II Chron. 5:12, 13; 34:12;  
Psalms 101, 150; 1 Cor. 14:26; 
Eph. 5:18, 19; Col. 3:16</t>
  </si>
  <si>
    <t>Acts 4:36-37; 11:22-26; Rom 12:8, 
1 Thess. 2:11, 12; II Tim 4:2; Heb. 10:25</t>
  </si>
  <si>
    <t>Acts 15:7-11; Rom. 12:8; 1 Tim. 5:17; 
Heb. 13:17</t>
  </si>
  <si>
    <t>Acts 5: 1-11: 9: 11-18; 1 Cor. 2:14,12:8, 
II Cor. 11:6; Col. 2:2-3</t>
  </si>
  <si>
    <t>Acts 4:36, 37: 9:36, 39; Rom. 12:8; 
II Cor. 8:1-15; 9:5-11; 1 Tim. 6:17-19</t>
  </si>
  <si>
    <t>Acts 6:1-7; 9: 36-43; Rom. 12:7; 15:26-33; Gal. 6:10; II Tim. 1:16-18</t>
  </si>
  <si>
    <r>
      <t>4. Then place an</t>
    </r>
    <r>
      <rPr>
        <b/>
        <sz val="16"/>
        <color indexed="8"/>
        <rFont val="Century Gothic"/>
        <family val="2"/>
      </rPr>
      <t xml:space="preserve"> X</t>
    </r>
    <r>
      <rPr>
        <sz val="16"/>
        <color indexed="8"/>
        <rFont val="Century Gothic"/>
        <family val="2"/>
      </rPr>
      <t xml:space="preserve"> in the appropriate box labeled </t>
    </r>
    <r>
      <rPr>
        <b/>
        <sz val="16"/>
        <color indexed="8"/>
        <rFont val="Century Gothic"/>
        <family val="2"/>
      </rPr>
      <t>“Very much”, “Much”, “Some”, “Little”, “Not at All”</t>
    </r>
    <r>
      <rPr>
        <sz val="16"/>
        <color indexed="8"/>
        <rFont val="Century Gothic"/>
        <family val="2"/>
      </rPr>
      <t>.</t>
    </r>
  </si>
  <si>
    <t>5. Complete the entire survey before referring to the computation chart on page 6.</t>
  </si>
  <si>
    <r>
      <t xml:space="preserve">When you have completed the computation chart, add up the five numbers that you have recorded in each horizontal row and write the sum in the “total” column. </t>
    </r>
    <r>
      <rPr>
        <b/>
        <i/>
        <sz val="16"/>
        <color indexed="8"/>
        <rFont val="Century Gothic"/>
        <family val="2"/>
      </rPr>
      <t>**If you use the Excel version it should calculate automatically for you.</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</si>
</sst>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8">
    <font>
      <sz val="11"/>
      <color theme="1"/>
      <name val="Calibri"/>
      <family val="2"/>
    </font>
    <font>
      <sz val="11"/>
      <color indexed="8"/>
      <name val="Calibri"/>
      <family val="2"/>
    </font>
    <font>
      <b/>
      <sz val="16"/>
      <color indexed="8"/>
      <name val="Century Gothic"/>
      <family val="2"/>
    </font>
    <font>
      <sz val="16"/>
      <color indexed="8"/>
      <name val="Arial"/>
      <family val="2"/>
    </font>
    <font>
      <u val="single"/>
      <sz val="16"/>
      <color indexed="8"/>
      <name val="Arial"/>
      <family val="2"/>
    </font>
    <font>
      <b/>
      <u val="single"/>
      <sz val="16"/>
      <color indexed="8"/>
      <name val="Arial"/>
      <family val="2"/>
    </font>
    <font>
      <sz val="16"/>
      <color indexed="8"/>
      <name val="Century Gothic"/>
      <family val="2"/>
    </font>
    <font>
      <sz val="20"/>
      <color indexed="8"/>
      <name val="Century Gothic"/>
      <family val="2"/>
    </font>
    <font>
      <b/>
      <u val="single"/>
      <sz val="20"/>
      <color indexed="8"/>
      <name val="Century Gothic"/>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4"/>
      <color indexed="8"/>
      <name val="Century Gothic"/>
      <family val="2"/>
    </font>
    <font>
      <sz val="12"/>
      <color indexed="8"/>
      <name val="Arial"/>
      <family val="2"/>
    </font>
    <font>
      <b/>
      <sz val="14"/>
      <color indexed="8"/>
      <name val="Century Gothic"/>
      <family val="2"/>
    </font>
    <font>
      <b/>
      <sz val="18"/>
      <color indexed="8"/>
      <name val="Arial"/>
      <family val="2"/>
    </font>
    <font>
      <b/>
      <sz val="16"/>
      <color indexed="8"/>
      <name val="Arial"/>
      <family val="2"/>
    </font>
    <font>
      <sz val="8"/>
      <name val="Tahoma"/>
      <family val="2"/>
    </font>
    <font>
      <b/>
      <sz val="20"/>
      <color indexed="8"/>
      <name val="Century Gothic"/>
      <family val="2"/>
    </font>
    <font>
      <b/>
      <sz val="22"/>
      <color indexed="8"/>
      <name val="Century Gothic"/>
      <family val="2"/>
    </font>
    <font>
      <b/>
      <sz val="24"/>
      <color indexed="8"/>
      <name val="Century Gothic"/>
      <family val="2"/>
    </font>
    <font>
      <sz val="16"/>
      <color indexed="8"/>
      <name val="Calibri"/>
      <family val="2"/>
    </font>
    <font>
      <sz val="16"/>
      <color indexed="8"/>
      <name val="Times New Roman"/>
      <family val="1"/>
    </font>
    <font>
      <b/>
      <sz val="13"/>
      <color indexed="8"/>
      <name val="Century Gothic"/>
      <family val="2"/>
    </font>
    <font>
      <b/>
      <i/>
      <sz val="16"/>
      <color indexed="8"/>
      <name val="Century Gothic"/>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entury Gothic"/>
      <family val="2"/>
    </font>
    <font>
      <sz val="12"/>
      <color theme="1"/>
      <name val="Arial"/>
      <family val="2"/>
    </font>
    <font>
      <sz val="16"/>
      <color theme="1"/>
      <name val="Arial"/>
      <family val="2"/>
    </font>
    <font>
      <b/>
      <u val="single"/>
      <sz val="16"/>
      <color theme="1"/>
      <name val="Arial"/>
      <family val="2"/>
    </font>
    <font>
      <b/>
      <sz val="16"/>
      <color theme="1"/>
      <name val="Century Gothic"/>
      <family val="2"/>
    </font>
    <font>
      <sz val="16"/>
      <color theme="1"/>
      <name val="Century Gothic"/>
      <family val="2"/>
    </font>
    <font>
      <b/>
      <sz val="24"/>
      <color theme="1"/>
      <name val="Century Gothic"/>
      <family val="2"/>
    </font>
    <font>
      <b/>
      <sz val="14"/>
      <color theme="1"/>
      <name val="Century Gothic"/>
      <family val="2"/>
    </font>
    <font>
      <b/>
      <sz val="16"/>
      <color theme="1"/>
      <name val="Arial"/>
      <family val="2"/>
    </font>
    <font>
      <b/>
      <sz val="18"/>
      <color theme="1"/>
      <name val="Arial"/>
      <family val="2"/>
    </font>
    <font>
      <sz val="16"/>
      <color theme="1"/>
      <name val="Calibri"/>
      <family val="2"/>
    </font>
    <font>
      <b/>
      <sz val="22"/>
      <color theme="1"/>
      <name val="Century Gothic"/>
      <family val="2"/>
    </font>
    <font>
      <b/>
      <sz val="20"/>
      <color theme="1"/>
      <name val="Century Gothic"/>
      <family val="2"/>
    </font>
    <font>
      <b/>
      <sz val="13"/>
      <color theme="1"/>
      <name val="Century Gothic"/>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medium"/>
      <right>
        <color indexed="63"/>
      </right>
      <top style="thin"/>
      <bottom>
        <color indexed="63"/>
      </bottom>
    </border>
    <border>
      <left>
        <color indexed="63"/>
      </left>
      <right style="medium"/>
      <top style="thin"/>
      <bottom>
        <color indexed="63"/>
      </botto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03">
    <xf numFmtId="0" fontId="0" fillId="0" borderId="0" xfId="0" applyFont="1" applyAlignment="1">
      <alignment/>
    </xf>
    <xf numFmtId="0" fontId="54" fillId="0" borderId="0" xfId="0" applyFont="1" applyAlignment="1">
      <alignment/>
    </xf>
    <xf numFmtId="0" fontId="54" fillId="0" borderId="0" xfId="0" applyFont="1" applyAlignment="1">
      <alignment wrapText="1"/>
    </xf>
    <xf numFmtId="0" fontId="54" fillId="0" borderId="0" xfId="0" applyFont="1" applyAlignment="1">
      <alignment vertical="center"/>
    </xf>
    <xf numFmtId="0" fontId="55" fillId="0" borderId="0" xfId="0" applyFont="1" applyAlignment="1">
      <alignment vertical="center"/>
    </xf>
    <xf numFmtId="0" fontId="56"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14" xfId="0" applyFont="1" applyBorder="1" applyAlignment="1">
      <alignment horizontal="left" vertical="center" wrapText="1" indent="2"/>
    </xf>
    <xf numFmtId="0" fontId="56" fillId="0" borderId="10" xfId="0" applyFont="1" applyBorder="1" applyAlignment="1">
      <alignment horizontal="left" vertical="center" wrapText="1" indent="2"/>
    </xf>
    <xf numFmtId="0" fontId="56" fillId="0" borderId="15" xfId="0" applyFont="1" applyBorder="1" applyAlignment="1">
      <alignment horizontal="center" vertical="center" wrapText="1"/>
    </xf>
    <xf numFmtId="0" fontId="56" fillId="0" borderId="16" xfId="0" applyFont="1" applyBorder="1" applyAlignment="1">
      <alignment horizontal="center" vertical="center" wrapText="1"/>
    </xf>
    <xf numFmtId="0" fontId="56" fillId="0" borderId="17" xfId="0" applyFont="1" applyBorder="1" applyAlignment="1">
      <alignment horizontal="left" vertical="center" wrapText="1" indent="2"/>
    </xf>
    <xf numFmtId="0" fontId="56" fillId="0" borderId="15" xfId="0" applyFont="1" applyBorder="1" applyAlignment="1">
      <alignment horizontal="left" vertical="center" wrapText="1" indent="2"/>
    </xf>
    <xf numFmtId="0" fontId="57" fillId="8" borderId="17" xfId="0" applyFont="1" applyFill="1" applyBorder="1" applyAlignment="1">
      <alignment horizontal="center" vertical="center"/>
    </xf>
    <xf numFmtId="0" fontId="57" fillId="8" borderId="15" xfId="0" applyFont="1" applyFill="1" applyBorder="1" applyAlignment="1">
      <alignment horizontal="center" vertical="center"/>
    </xf>
    <xf numFmtId="0" fontId="57" fillId="8" borderId="16" xfId="0" applyFont="1" applyFill="1" applyBorder="1" applyAlignment="1">
      <alignment horizontal="center" vertical="center"/>
    </xf>
    <xf numFmtId="0" fontId="58" fillId="8" borderId="18" xfId="0" applyFont="1" applyFill="1" applyBorder="1" applyAlignment="1">
      <alignment vertical="center" wrapText="1"/>
    </xf>
    <xf numFmtId="0" fontId="58" fillId="8" borderId="19" xfId="0" applyFont="1" applyFill="1" applyBorder="1" applyAlignment="1">
      <alignment vertical="center" wrapText="1"/>
    </xf>
    <xf numFmtId="0" fontId="58" fillId="8" borderId="20" xfId="0" applyFont="1" applyFill="1" applyBorder="1" applyAlignment="1">
      <alignment vertical="center" wrapText="1"/>
    </xf>
    <xf numFmtId="0" fontId="59" fillId="0" borderId="21" xfId="0" applyFont="1" applyBorder="1" applyAlignment="1">
      <alignment horizontal="center" vertical="center" wrapText="1"/>
    </xf>
    <xf numFmtId="0" fontId="59" fillId="0" borderId="0" xfId="0" applyFont="1" applyBorder="1" applyAlignment="1">
      <alignment horizontal="center" vertical="center" wrapText="1"/>
    </xf>
    <xf numFmtId="0" fontId="59" fillId="0" borderId="22" xfId="0" applyFont="1" applyBorder="1" applyAlignment="1">
      <alignment horizontal="center" vertical="center" wrapText="1"/>
    </xf>
    <xf numFmtId="0" fontId="60" fillId="0" borderId="0" xfId="0" applyFont="1" applyAlignment="1">
      <alignment horizontal="center"/>
    </xf>
    <xf numFmtId="0" fontId="41" fillId="28" borderId="2" xfId="41" applyAlignment="1">
      <alignment/>
    </xf>
    <xf numFmtId="0" fontId="54" fillId="0" borderId="0" xfId="0" applyFont="1" applyAlignment="1">
      <alignment/>
    </xf>
    <xf numFmtId="0" fontId="55" fillId="0" borderId="0" xfId="0" applyFont="1" applyBorder="1" applyAlignment="1">
      <alignment wrapText="1"/>
    </xf>
    <xf numFmtId="0" fontId="61" fillId="0" borderId="10" xfId="0" applyFont="1" applyBorder="1" applyAlignment="1">
      <alignment horizontal="center" vertical="center" wrapText="1"/>
    </xf>
    <xf numFmtId="0" fontId="54" fillId="0" borderId="10" xfId="0" applyFont="1" applyBorder="1" applyAlignment="1">
      <alignment horizontal="center" vertical="center"/>
    </xf>
    <xf numFmtId="0" fontId="58" fillId="0" borderId="0" xfId="0" applyFont="1" applyBorder="1" applyAlignment="1">
      <alignment/>
    </xf>
    <xf numFmtId="0" fontId="62" fillId="0" borderId="0" xfId="0" applyFont="1" applyBorder="1" applyAlignment="1">
      <alignment vertical="center" wrapText="1"/>
    </xf>
    <xf numFmtId="0" fontId="63" fillId="0" borderId="0" xfId="0" applyFont="1" applyBorder="1" applyAlignment="1">
      <alignment horizontal="center" vertical="center" wrapText="1"/>
    </xf>
    <xf numFmtId="0" fontId="56" fillId="0" borderId="23" xfId="0" applyFont="1" applyBorder="1" applyAlignment="1">
      <alignment horizontal="center" wrapText="1"/>
    </xf>
    <xf numFmtId="0" fontId="56" fillId="0" borderId="19" xfId="0" applyFont="1" applyBorder="1" applyAlignment="1">
      <alignment horizontal="center" wrapText="1"/>
    </xf>
    <xf numFmtId="0" fontId="62" fillId="8" borderId="17" xfId="0" applyFont="1" applyFill="1" applyBorder="1" applyAlignment="1">
      <alignment horizontal="center" vertical="center" wrapText="1"/>
    </xf>
    <xf numFmtId="0" fontId="62" fillId="8" borderId="15" xfId="0" applyFont="1" applyFill="1" applyBorder="1" applyAlignment="1">
      <alignment horizontal="center" vertical="center" wrapText="1"/>
    </xf>
    <xf numFmtId="0" fontId="62" fillId="8" borderId="15" xfId="0" applyFont="1" applyFill="1" applyBorder="1" applyAlignment="1">
      <alignment horizontal="center" vertical="center" wrapText="1"/>
    </xf>
    <xf numFmtId="0" fontId="62" fillId="8" borderId="16" xfId="0" applyFont="1" applyFill="1" applyBorder="1" applyAlignment="1">
      <alignment horizontal="center" vertical="center" wrapText="1"/>
    </xf>
    <xf numFmtId="0" fontId="56" fillId="0" borderId="14"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0" xfId="0" applyFont="1" applyAlignment="1">
      <alignment horizontal="center" vertical="center" wrapText="1"/>
    </xf>
    <xf numFmtId="0" fontId="56" fillId="0" borderId="21" xfId="0" applyFont="1" applyBorder="1" applyAlignment="1">
      <alignment vertical="center"/>
    </xf>
    <xf numFmtId="0" fontId="64" fillId="0" borderId="0" xfId="0" applyFont="1" applyBorder="1" applyAlignment="1">
      <alignment/>
    </xf>
    <xf numFmtId="0" fontId="59" fillId="0" borderId="0" xfId="0" applyFont="1" applyBorder="1" applyAlignment="1">
      <alignment/>
    </xf>
    <xf numFmtId="0" fontId="59" fillId="0" borderId="0" xfId="0" applyFont="1" applyBorder="1" applyAlignment="1">
      <alignment wrapText="1"/>
    </xf>
    <xf numFmtId="0" fontId="59" fillId="0" borderId="22" xfId="0" applyFont="1" applyBorder="1" applyAlignment="1">
      <alignment/>
    </xf>
    <xf numFmtId="0" fontId="56" fillId="0" borderId="21" xfId="0" applyFont="1" applyBorder="1" applyAlignment="1">
      <alignment horizontal="justify" vertical="top" wrapText="1"/>
    </xf>
    <xf numFmtId="0" fontId="56" fillId="0" borderId="0" xfId="0" applyFont="1" applyBorder="1" applyAlignment="1">
      <alignment horizontal="justify" vertical="top"/>
    </xf>
    <xf numFmtId="0" fontId="56" fillId="0" borderId="22" xfId="0" applyFont="1" applyBorder="1" applyAlignment="1">
      <alignment horizontal="justify" vertical="top"/>
    </xf>
    <xf numFmtId="0" fontId="56" fillId="0" borderId="26" xfId="0" applyFont="1" applyBorder="1" applyAlignment="1">
      <alignment horizontal="justify" vertical="top" wrapText="1"/>
    </xf>
    <xf numFmtId="0" fontId="56" fillId="0" borderId="23" xfId="0" applyFont="1" applyBorder="1" applyAlignment="1">
      <alignment horizontal="justify" vertical="top"/>
    </xf>
    <xf numFmtId="0" fontId="56" fillId="0" borderId="27" xfId="0" applyFont="1" applyBorder="1" applyAlignment="1">
      <alignment horizontal="justify" vertical="top"/>
    </xf>
    <xf numFmtId="0" fontId="62" fillId="8" borderId="28" xfId="0" applyFont="1" applyFill="1" applyBorder="1" applyAlignment="1">
      <alignment horizontal="center" vertical="center"/>
    </xf>
    <xf numFmtId="0" fontId="62" fillId="8" borderId="29" xfId="0" applyFont="1" applyFill="1" applyBorder="1" applyAlignment="1">
      <alignment horizontal="center" vertical="center"/>
    </xf>
    <xf numFmtId="0" fontId="62" fillId="8" borderId="30" xfId="0" applyFont="1" applyFill="1" applyBorder="1" applyAlignment="1">
      <alignment horizontal="center" vertical="center"/>
    </xf>
    <xf numFmtId="0" fontId="62" fillId="8" borderId="31" xfId="0" applyFont="1" applyFill="1" applyBorder="1" applyAlignment="1">
      <alignment horizontal="center" vertical="center"/>
    </xf>
    <xf numFmtId="0" fontId="62" fillId="8" borderId="32" xfId="0" applyFont="1" applyFill="1" applyBorder="1" applyAlignment="1">
      <alignment horizontal="center" vertical="center"/>
    </xf>
    <xf numFmtId="0" fontId="62" fillId="8" borderId="33" xfId="0" applyFont="1" applyFill="1" applyBorder="1" applyAlignment="1">
      <alignment horizontal="center" vertical="center"/>
    </xf>
    <xf numFmtId="0" fontId="62" fillId="8" borderId="34" xfId="0" applyFont="1" applyFill="1" applyBorder="1" applyAlignment="1">
      <alignment horizontal="center" vertical="center"/>
    </xf>
    <xf numFmtId="0" fontId="56" fillId="0" borderId="35" xfId="0" applyFont="1" applyBorder="1" applyAlignment="1">
      <alignment horizontal="center" vertical="center" wrapText="1"/>
    </xf>
    <xf numFmtId="0" fontId="62" fillId="8" borderId="36" xfId="0" applyFont="1" applyFill="1" applyBorder="1" applyAlignment="1">
      <alignment horizontal="center" vertical="center"/>
    </xf>
    <xf numFmtId="0" fontId="62" fillId="8" borderId="37" xfId="0" applyFont="1" applyFill="1" applyBorder="1" applyAlignment="1">
      <alignment horizontal="center" vertical="center"/>
    </xf>
    <xf numFmtId="0" fontId="56" fillId="0" borderId="24" xfId="0" applyFont="1" applyBorder="1" applyAlignment="1">
      <alignment horizontal="left" vertical="center" wrapText="1" indent="2"/>
    </xf>
    <xf numFmtId="0" fontId="56" fillId="0" borderId="25" xfId="0" applyFont="1" applyBorder="1" applyAlignment="1">
      <alignment horizontal="left" vertical="center" wrapText="1" indent="2"/>
    </xf>
    <xf numFmtId="0" fontId="56" fillId="0" borderId="25" xfId="0" applyFont="1" applyBorder="1" applyAlignment="1">
      <alignment horizontal="center" vertical="center" wrapText="1"/>
    </xf>
    <xf numFmtId="0" fontId="56" fillId="0" borderId="38" xfId="0" applyFont="1" applyBorder="1" applyAlignment="1">
      <alignment horizontal="center" vertical="center" wrapText="1"/>
    </xf>
    <xf numFmtId="0" fontId="59" fillId="0" borderId="21" xfId="0" applyFont="1" applyBorder="1" applyAlignment="1">
      <alignment horizontal="left" vertical="center" wrapText="1"/>
    </xf>
    <xf numFmtId="0" fontId="59" fillId="0" borderId="0" xfId="0" applyFont="1" applyBorder="1" applyAlignment="1">
      <alignment horizontal="left" vertical="center" wrapText="1"/>
    </xf>
    <xf numFmtId="0" fontId="59" fillId="0" borderId="22" xfId="0" applyFont="1" applyBorder="1" applyAlignment="1">
      <alignment horizontal="left" vertical="center" wrapText="1"/>
    </xf>
    <xf numFmtId="0" fontId="58" fillId="8" borderId="14" xfId="0" applyFont="1" applyFill="1" applyBorder="1" applyAlignment="1">
      <alignment wrapText="1"/>
    </xf>
    <xf numFmtId="0" fontId="58" fillId="8" borderId="10" xfId="0" applyFont="1" applyFill="1" applyBorder="1" applyAlignment="1">
      <alignment wrapText="1"/>
    </xf>
    <xf numFmtId="0" fontId="58" fillId="8" borderId="11" xfId="0" applyFont="1" applyFill="1" applyBorder="1" applyAlignment="1">
      <alignment wrapText="1"/>
    </xf>
    <xf numFmtId="0" fontId="59" fillId="0" borderId="21" xfId="0" applyFont="1" applyBorder="1" applyAlignment="1">
      <alignment horizontal="left" vertical="center" wrapText="1" indent="5"/>
    </xf>
    <xf numFmtId="0" fontId="59" fillId="0" borderId="0" xfId="0" applyFont="1" applyBorder="1" applyAlignment="1">
      <alignment horizontal="left" vertical="center" wrapText="1" indent="5"/>
    </xf>
    <xf numFmtId="0" fontId="59" fillId="0" borderId="22" xfId="0" applyFont="1" applyBorder="1" applyAlignment="1">
      <alignment horizontal="left" vertical="center" wrapText="1" indent="5"/>
    </xf>
    <xf numFmtId="0" fontId="58" fillId="8" borderId="17" xfId="0" applyFont="1" applyFill="1" applyBorder="1" applyAlignment="1">
      <alignment horizontal="center" vertical="center" wrapText="1"/>
    </xf>
    <xf numFmtId="0" fontId="58" fillId="8" borderId="15" xfId="0" applyFont="1" applyFill="1" applyBorder="1" applyAlignment="1">
      <alignment horizontal="center" vertical="center" wrapText="1"/>
    </xf>
    <xf numFmtId="0" fontId="59" fillId="0" borderId="14" xfId="0" applyFont="1" applyBorder="1" applyAlignment="1">
      <alignment vertical="center" wrapText="1"/>
    </xf>
    <xf numFmtId="0" fontId="59" fillId="0" borderId="10" xfId="0" applyFont="1" applyBorder="1" applyAlignment="1">
      <alignment vertical="center" wrapText="1"/>
    </xf>
    <xf numFmtId="0" fontId="59" fillId="0" borderId="24" xfId="0" applyFont="1" applyBorder="1" applyAlignment="1">
      <alignment vertical="center" wrapText="1"/>
    </xf>
    <xf numFmtId="0" fontId="59" fillId="0" borderId="25" xfId="0" applyFont="1" applyBorder="1" applyAlignment="1">
      <alignment vertical="center" wrapText="1"/>
    </xf>
    <xf numFmtId="0" fontId="59" fillId="0" borderId="30" xfId="0" applyFont="1" applyBorder="1" applyAlignment="1">
      <alignment horizontal="center" vertical="center" wrapText="1"/>
    </xf>
    <xf numFmtId="0" fontId="59" fillId="0" borderId="31" xfId="0" applyFont="1" applyBorder="1" applyAlignment="1">
      <alignment horizontal="center" vertical="center" wrapText="1"/>
    </xf>
    <xf numFmtId="0" fontId="59" fillId="0" borderId="32" xfId="0" applyFont="1" applyBorder="1" applyAlignment="1">
      <alignment horizontal="center" vertical="center" wrapText="1"/>
    </xf>
    <xf numFmtId="0" fontId="59" fillId="0" borderId="26"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27" xfId="0" applyFont="1" applyBorder="1" applyAlignment="1">
      <alignment horizontal="center" vertical="center" wrapText="1"/>
    </xf>
    <xf numFmtId="0" fontId="65" fillId="0" borderId="10" xfId="0" applyFont="1" applyBorder="1" applyAlignment="1">
      <alignment horizontal="center" vertical="center"/>
    </xf>
    <xf numFmtId="0" fontId="66" fillId="8" borderId="39" xfId="0" applyFont="1" applyFill="1" applyBorder="1" applyAlignment="1">
      <alignment horizontal="center" wrapText="1"/>
    </xf>
    <xf numFmtId="0" fontId="66" fillId="8" borderId="40" xfId="0" applyFont="1" applyFill="1" applyBorder="1" applyAlignment="1">
      <alignment horizontal="center" wrapText="1"/>
    </xf>
    <xf numFmtId="0" fontId="66" fillId="8" borderId="41" xfId="0" applyFont="1" applyFill="1" applyBorder="1" applyAlignment="1">
      <alignment horizontal="center" wrapText="1"/>
    </xf>
    <xf numFmtId="0" fontId="62" fillId="0" borderId="0" xfId="0" applyFont="1" applyBorder="1" applyAlignment="1">
      <alignment wrapText="1"/>
    </xf>
    <xf numFmtId="0" fontId="67" fillId="8" borderId="15" xfId="0" applyFont="1" applyFill="1" applyBorder="1" applyAlignment="1">
      <alignment horizontal="center" vertical="center" wrapText="1"/>
    </xf>
    <xf numFmtId="0" fontId="67" fillId="8" borderId="16" xfId="0" applyFont="1" applyFill="1" applyBorder="1" applyAlignment="1">
      <alignment horizontal="center" vertical="center" wrapText="1"/>
    </xf>
    <xf numFmtId="0" fontId="62" fillId="8" borderId="42" xfId="0" applyFont="1" applyFill="1" applyBorder="1" applyAlignment="1">
      <alignment horizontal="center" vertical="center"/>
    </xf>
    <xf numFmtId="0" fontId="62" fillId="32" borderId="10" xfId="55" applyFont="1" applyBorder="1" applyAlignment="1">
      <alignment horizontal="center" vertical="center" wrapText="1"/>
    </xf>
    <xf numFmtId="49" fontId="62" fillId="32" borderId="10" xfId="55" applyNumberFormat="1" applyFont="1" applyBorder="1" applyAlignment="1">
      <alignment horizontal="center" vertical="center" wrapText="1"/>
    </xf>
    <xf numFmtId="0" fontId="62" fillId="32" borderId="25" xfId="55" applyFont="1" applyBorder="1" applyAlignment="1">
      <alignment horizontal="center" vertical="center" wrapText="1"/>
    </xf>
    <xf numFmtId="0" fontId="59" fillId="0" borderId="14" xfId="0" applyFont="1" applyBorder="1" applyAlignment="1" applyProtection="1">
      <alignment vertical="center" wrapText="1"/>
      <protection locked="0"/>
    </xf>
    <xf numFmtId="0" fontId="59" fillId="0" borderId="10" xfId="0" applyFont="1" applyBorder="1" applyAlignment="1" applyProtection="1">
      <alignment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
    <dxf>
      <font>
        <color rgb="FF006100"/>
      </font>
      <fill>
        <patternFill>
          <bgColor rgb="FFC6EFCE"/>
        </patternFill>
      </fill>
    </dxf>
    <dxf>
      <font>
        <color rgb="FF9C0006"/>
      </font>
      <fill>
        <patternFill>
          <bgColor rgb="FFFFC7CE"/>
        </patternFill>
      </fill>
    </dxf>
    <dxf>
      <font>
        <color rgb="FF9C0006"/>
      </font>
      <fill>
        <patternFill>
          <bgColor rgb="FFFFC7CE"/>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214"/>
  <sheetViews>
    <sheetView showGridLines="0" tabSelected="1" zoomScale="102" zoomScaleNormal="102" zoomScaleSheetLayoutView="46" zoomScalePageLayoutView="0" workbookViewId="0" topLeftCell="A1">
      <selection activeCell="A10" sqref="A10:G10"/>
    </sheetView>
  </sheetViews>
  <sheetFormatPr defaultColWidth="9.140625" defaultRowHeight="15"/>
  <cols>
    <col min="1" max="5" width="16.421875" style="1" customWidth="1"/>
    <col min="6" max="6" width="15.57421875" style="1" customWidth="1"/>
    <col min="7" max="7" width="16.421875" style="2" customWidth="1"/>
    <col min="8" max="8" width="16.00390625" style="1" customWidth="1"/>
    <col min="9" max="9" width="11.28125" style="1" customWidth="1"/>
    <col min="10" max="10" width="11.7109375" style="1" customWidth="1"/>
    <col min="11" max="11" width="11.421875" style="1" customWidth="1"/>
    <col min="12" max="12" width="12.8515625" style="1" customWidth="1"/>
    <col min="13" max="14" width="0" style="1" hidden="1" customWidth="1"/>
    <col min="15" max="15" width="24.7109375" style="1" hidden="1" customWidth="1"/>
    <col min="16" max="16" width="0" style="1" hidden="1" customWidth="1"/>
    <col min="17" max="22" width="33.57421875" style="1" hidden="1" customWidth="1"/>
    <col min="23" max="23" width="0" style="1" hidden="1" customWidth="1"/>
    <col min="24" max="16384" width="9.140625" style="1" customWidth="1"/>
  </cols>
  <sheetData>
    <row r="1" spans="1:12" ht="24" customHeight="1">
      <c r="A1" s="91" t="s">
        <v>0</v>
      </c>
      <c r="B1" s="92"/>
      <c r="C1" s="92"/>
      <c r="D1" s="92"/>
      <c r="E1" s="92"/>
      <c r="F1" s="92"/>
      <c r="G1" s="92"/>
      <c r="H1" s="92"/>
      <c r="I1" s="92"/>
      <c r="J1" s="92"/>
      <c r="K1" s="92"/>
      <c r="L1" s="93"/>
    </row>
    <row r="2" spans="1:12" ht="86.25" customHeight="1">
      <c r="A2" s="69" t="s">
        <v>1</v>
      </c>
      <c r="B2" s="70"/>
      <c r="C2" s="70"/>
      <c r="D2" s="70"/>
      <c r="E2" s="70"/>
      <c r="F2" s="70"/>
      <c r="G2" s="70"/>
      <c r="H2" s="70"/>
      <c r="I2" s="70"/>
      <c r="J2" s="70"/>
      <c r="K2" s="70"/>
      <c r="L2" s="71"/>
    </row>
    <row r="3" spans="1:12" ht="27" customHeight="1">
      <c r="A3" s="72" t="s">
        <v>2</v>
      </c>
      <c r="B3" s="73"/>
      <c r="C3" s="73"/>
      <c r="D3" s="73"/>
      <c r="E3" s="73"/>
      <c r="F3" s="73"/>
      <c r="G3" s="73"/>
      <c r="H3" s="73"/>
      <c r="I3" s="73"/>
      <c r="J3" s="73"/>
      <c r="K3" s="73"/>
      <c r="L3" s="74"/>
    </row>
    <row r="4" spans="1:12" ht="21">
      <c r="A4" s="75" t="s">
        <v>3</v>
      </c>
      <c r="B4" s="76"/>
      <c r="C4" s="76"/>
      <c r="D4" s="76"/>
      <c r="E4" s="76"/>
      <c r="F4" s="76"/>
      <c r="G4" s="76"/>
      <c r="H4" s="76"/>
      <c r="I4" s="76"/>
      <c r="J4" s="76"/>
      <c r="K4" s="76"/>
      <c r="L4" s="77"/>
    </row>
    <row r="5" spans="1:12" ht="21">
      <c r="A5" s="75" t="s">
        <v>4</v>
      </c>
      <c r="B5" s="76"/>
      <c r="C5" s="76"/>
      <c r="D5" s="76"/>
      <c r="E5" s="76"/>
      <c r="F5" s="76"/>
      <c r="G5" s="76"/>
      <c r="H5" s="76"/>
      <c r="I5" s="76"/>
      <c r="J5" s="76"/>
      <c r="K5" s="76"/>
      <c r="L5" s="77"/>
    </row>
    <row r="6" spans="1:12" ht="21">
      <c r="A6" s="75" t="s">
        <v>5</v>
      </c>
      <c r="B6" s="76"/>
      <c r="C6" s="76"/>
      <c r="D6" s="76"/>
      <c r="E6" s="76"/>
      <c r="F6" s="76"/>
      <c r="G6" s="76"/>
      <c r="H6" s="76"/>
      <c r="I6" s="76"/>
      <c r="J6" s="76"/>
      <c r="K6" s="76"/>
      <c r="L6" s="77"/>
    </row>
    <row r="7" spans="1:12" ht="21">
      <c r="A7" s="75" t="s">
        <v>259</v>
      </c>
      <c r="B7" s="76"/>
      <c r="C7" s="76"/>
      <c r="D7" s="76"/>
      <c r="E7" s="76"/>
      <c r="F7" s="76"/>
      <c r="G7" s="76"/>
      <c r="H7" s="76"/>
      <c r="I7" s="76"/>
      <c r="J7" s="76"/>
      <c r="K7" s="76"/>
      <c r="L7" s="77"/>
    </row>
    <row r="8" spans="1:12" ht="21" thickBot="1">
      <c r="A8" s="75" t="s">
        <v>260</v>
      </c>
      <c r="B8" s="76"/>
      <c r="C8" s="76"/>
      <c r="D8" s="76"/>
      <c r="E8" s="76"/>
      <c r="F8" s="76"/>
      <c r="G8" s="76"/>
      <c r="H8" s="76"/>
      <c r="I8" s="76"/>
      <c r="J8" s="76"/>
      <c r="K8" s="76"/>
      <c r="L8" s="77"/>
    </row>
    <row r="9" spans="1:12" s="3" customFormat="1" ht="45" customHeight="1">
      <c r="A9" s="78" t="s">
        <v>6</v>
      </c>
      <c r="B9" s="79"/>
      <c r="C9" s="79"/>
      <c r="D9" s="79"/>
      <c r="E9" s="79"/>
      <c r="F9" s="79"/>
      <c r="G9" s="79"/>
      <c r="H9" s="95" t="s">
        <v>171</v>
      </c>
      <c r="I9" s="95" t="s">
        <v>167</v>
      </c>
      <c r="J9" s="95" t="s">
        <v>168</v>
      </c>
      <c r="K9" s="95" t="s">
        <v>169</v>
      </c>
      <c r="L9" s="96" t="s">
        <v>170</v>
      </c>
    </row>
    <row r="10" spans="1:19" ht="45" customHeight="1">
      <c r="A10" s="80" t="s">
        <v>7</v>
      </c>
      <c r="B10" s="81"/>
      <c r="C10" s="81"/>
      <c r="D10" s="81"/>
      <c r="E10" s="81"/>
      <c r="F10" s="81"/>
      <c r="G10" s="81"/>
      <c r="H10" s="90"/>
      <c r="I10" s="90"/>
      <c r="J10" s="90"/>
      <c r="K10" s="90"/>
      <c r="L10" s="90"/>
      <c r="M10" s="1">
        <f>SUM(N10:R10)</f>
        <v>0</v>
      </c>
      <c r="N10" s="1">
        <f>COUNTIF(H10,"x")*4</f>
        <v>0</v>
      </c>
      <c r="O10" s="1">
        <f>COUNTIF(I10,"x")*3</f>
        <v>0</v>
      </c>
      <c r="P10" s="1">
        <f>COUNTIF(J10,"x")*2</f>
        <v>0</v>
      </c>
      <c r="Q10" s="1">
        <f>COUNTIF(K10,"x")*1</f>
        <v>0</v>
      </c>
      <c r="R10" s="1">
        <f>COUNTIF(L10,"x")*0</f>
        <v>0</v>
      </c>
      <c r="S10" s="25" t="s">
        <v>209</v>
      </c>
    </row>
    <row r="11" spans="1:18" ht="45" customHeight="1">
      <c r="A11" s="80" t="s">
        <v>8</v>
      </c>
      <c r="B11" s="81"/>
      <c r="C11" s="81"/>
      <c r="D11" s="81"/>
      <c r="E11" s="81"/>
      <c r="F11" s="81"/>
      <c r="G11" s="81"/>
      <c r="H11" s="90"/>
      <c r="I11" s="90"/>
      <c r="J11" s="90"/>
      <c r="K11" s="90"/>
      <c r="L11" s="90"/>
      <c r="M11" s="1">
        <f aca="true" t="shared" si="0" ref="M11:M31">SUM(N11:R11)</f>
        <v>0</v>
      </c>
      <c r="N11" s="1">
        <f aca="true" t="shared" si="1" ref="N11:N31">COUNTIF(H11,"x")*4</f>
        <v>0</v>
      </c>
      <c r="O11" s="1">
        <f aca="true" t="shared" si="2" ref="O11:O31">COUNTIF(I11,"x")*3</f>
        <v>0</v>
      </c>
      <c r="P11" s="1">
        <f aca="true" t="shared" si="3" ref="P11:P31">COUNTIF(J11,"x")*2</f>
        <v>0</v>
      </c>
      <c r="Q11" s="1">
        <f aca="true" t="shared" si="4" ref="Q11:Q31">COUNTIF(K11,"x")*1</f>
        <v>0</v>
      </c>
      <c r="R11" s="1">
        <f aca="true" t="shared" si="5" ref="R11:R31">COUNTIF(L11,"x")*0</f>
        <v>0</v>
      </c>
    </row>
    <row r="12" spans="1:18" ht="45" customHeight="1">
      <c r="A12" s="80" t="s">
        <v>9</v>
      </c>
      <c r="B12" s="81"/>
      <c r="C12" s="81"/>
      <c r="D12" s="81"/>
      <c r="E12" s="81"/>
      <c r="F12" s="81"/>
      <c r="G12" s="81"/>
      <c r="H12" s="90"/>
      <c r="I12" s="90"/>
      <c r="J12" s="90"/>
      <c r="K12" s="90"/>
      <c r="L12" s="90"/>
      <c r="M12" s="1">
        <f t="shared" si="0"/>
        <v>0</v>
      </c>
      <c r="N12" s="1">
        <f t="shared" si="1"/>
        <v>0</v>
      </c>
      <c r="O12" s="1">
        <f t="shared" si="2"/>
        <v>0</v>
      </c>
      <c r="P12" s="1">
        <f t="shared" si="3"/>
        <v>0</v>
      </c>
      <c r="Q12" s="1">
        <f t="shared" si="4"/>
        <v>0</v>
      </c>
      <c r="R12" s="1">
        <f t="shared" si="5"/>
        <v>0</v>
      </c>
    </row>
    <row r="13" spans="1:18" ht="45" customHeight="1">
      <c r="A13" s="80" t="s">
        <v>10</v>
      </c>
      <c r="B13" s="81"/>
      <c r="C13" s="81"/>
      <c r="D13" s="81"/>
      <c r="E13" s="81"/>
      <c r="F13" s="81"/>
      <c r="G13" s="81"/>
      <c r="H13" s="90"/>
      <c r="I13" s="90"/>
      <c r="J13" s="90"/>
      <c r="K13" s="90"/>
      <c r="L13" s="90"/>
      <c r="M13" s="1">
        <f t="shared" si="0"/>
        <v>0</v>
      </c>
      <c r="N13" s="1">
        <f t="shared" si="1"/>
        <v>0</v>
      </c>
      <c r="O13" s="1">
        <f t="shared" si="2"/>
        <v>0</v>
      </c>
      <c r="P13" s="1">
        <f t="shared" si="3"/>
        <v>0</v>
      </c>
      <c r="Q13" s="1">
        <f t="shared" si="4"/>
        <v>0</v>
      </c>
      <c r="R13" s="1">
        <f t="shared" si="5"/>
        <v>0</v>
      </c>
    </row>
    <row r="14" spans="1:18" ht="45" customHeight="1">
      <c r="A14" s="80" t="s">
        <v>11</v>
      </c>
      <c r="B14" s="81"/>
      <c r="C14" s="81"/>
      <c r="D14" s="81"/>
      <c r="E14" s="81"/>
      <c r="F14" s="81"/>
      <c r="G14" s="81"/>
      <c r="H14" s="90"/>
      <c r="I14" s="90"/>
      <c r="J14" s="90"/>
      <c r="K14" s="90"/>
      <c r="L14" s="90"/>
      <c r="M14" s="1">
        <f t="shared" si="0"/>
        <v>0</v>
      </c>
      <c r="N14" s="1">
        <f t="shared" si="1"/>
        <v>0</v>
      </c>
      <c r="O14" s="1">
        <f t="shared" si="2"/>
        <v>0</v>
      </c>
      <c r="P14" s="1">
        <f t="shared" si="3"/>
        <v>0</v>
      </c>
      <c r="Q14" s="1">
        <f t="shared" si="4"/>
        <v>0</v>
      </c>
      <c r="R14" s="1">
        <f t="shared" si="5"/>
        <v>0</v>
      </c>
    </row>
    <row r="15" spans="1:18" ht="45" customHeight="1">
      <c r="A15" s="80" t="s">
        <v>12</v>
      </c>
      <c r="B15" s="81"/>
      <c r="C15" s="81"/>
      <c r="D15" s="81"/>
      <c r="E15" s="81"/>
      <c r="F15" s="81"/>
      <c r="G15" s="81"/>
      <c r="H15" s="90"/>
      <c r="I15" s="90"/>
      <c r="J15" s="90"/>
      <c r="K15" s="90"/>
      <c r="L15" s="90"/>
      <c r="M15" s="1">
        <f t="shared" si="0"/>
        <v>0</v>
      </c>
      <c r="N15" s="1">
        <f t="shared" si="1"/>
        <v>0</v>
      </c>
      <c r="O15" s="1">
        <f t="shared" si="2"/>
        <v>0</v>
      </c>
      <c r="P15" s="1">
        <f t="shared" si="3"/>
        <v>0</v>
      </c>
      <c r="Q15" s="1">
        <f t="shared" si="4"/>
        <v>0</v>
      </c>
      <c r="R15" s="1">
        <f t="shared" si="5"/>
        <v>0</v>
      </c>
    </row>
    <row r="16" spans="1:18" ht="45" customHeight="1">
      <c r="A16" s="80" t="s">
        <v>13</v>
      </c>
      <c r="B16" s="81"/>
      <c r="C16" s="81"/>
      <c r="D16" s="81"/>
      <c r="E16" s="81"/>
      <c r="F16" s="81"/>
      <c r="G16" s="81"/>
      <c r="H16" s="90"/>
      <c r="I16" s="90"/>
      <c r="J16" s="90"/>
      <c r="K16" s="90"/>
      <c r="L16" s="90"/>
      <c r="M16" s="1">
        <f t="shared" si="0"/>
        <v>0</v>
      </c>
      <c r="N16" s="1">
        <f t="shared" si="1"/>
        <v>0</v>
      </c>
      <c r="O16" s="1">
        <f t="shared" si="2"/>
        <v>0</v>
      </c>
      <c r="P16" s="1">
        <f t="shared" si="3"/>
        <v>0</v>
      </c>
      <c r="Q16" s="1">
        <f t="shared" si="4"/>
        <v>0</v>
      </c>
      <c r="R16" s="1">
        <f t="shared" si="5"/>
        <v>0</v>
      </c>
    </row>
    <row r="17" spans="1:18" ht="45" customHeight="1">
      <c r="A17" s="80" t="s">
        <v>14</v>
      </c>
      <c r="B17" s="81"/>
      <c r="C17" s="81"/>
      <c r="D17" s="81"/>
      <c r="E17" s="81"/>
      <c r="F17" s="81"/>
      <c r="G17" s="81"/>
      <c r="H17" s="90"/>
      <c r="I17" s="90"/>
      <c r="J17" s="90"/>
      <c r="K17" s="90"/>
      <c r="L17" s="90"/>
      <c r="M17" s="1">
        <f t="shared" si="0"/>
        <v>0</v>
      </c>
      <c r="N17" s="1">
        <f t="shared" si="1"/>
        <v>0</v>
      </c>
      <c r="O17" s="1">
        <f t="shared" si="2"/>
        <v>0</v>
      </c>
      <c r="P17" s="1">
        <f t="shared" si="3"/>
        <v>0</v>
      </c>
      <c r="Q17" s="1">
        <f t="shared" si="4"/>
        <v>0</v>
      </c>
      <c r="R17" s="1">
        <f t="shared" si="5"/>
        <v>0</v>
      </c>
    </row>
    <row r="18" spans="1:18" ht="45" customHeight="1">
      <c r="A18" s="80" t="s">
        <v>15</v>
      </c>
      <c r="B18" s="81"/>
      <c r="C18" s="81"/>
      <c r="D18" s="81"/>
      <c r="E18" s="81"/>
      <c r="F18" s="81"/>
      <c r="G18" s="81"/>
      <c r="H18" s="90"/>
      <c r="I18" s="90"/>
      <c r="J18" s="90"/>
      <c r="K18" s="90"/>
      <c r="L18" s="90"/>
      <c r="M18" s="1">
        <f t="shared" si="0"/>
        <v>0</v>
      </c>
      <c r="N18" s="1">
        <f t="shared" si="1"/>
        <v>0</v>
      </c>
      <c r="O18" s="1">
        <f t="shared" si="2"/>
        <v>0</v>
      </c>
      <c r="P18" s="1">
        <f t="shared" si="3"/>
        <v>0</v>
      </c>
      <c r="Q18" s="1">
        <f t="shared" si="4"/>
        <v>0</v>
      </c>
      <c r="R18" s="1">
        <f t="shared" si="5"/>
        <v>0</v>
      </c>
    </row>
    <row r="19" spans="1:18" ht="45" customHeight="1">
      <c r="A19" s="80" t="s">
        <v>16</v>
      </c>
      <c r="B19" s="81"/>
      <c r="C19" s="81"/>
      <c r="D19" s="81"/>
      <c r="E19" s="81"/>
      <c r="F19" s="81"/>
      <c r="G19" s="81"/>
      <c r="H19" s="90"/>
      <c r="I19" s="90"/>
      <c r="J19" s="90"/>
      <c r="K19" s="90"/>
      <c r="L19" s="90"/>
      <c r="M19" s="1">
        <f t="shared" si="0"/>
        <v>0</v>
      </c>
      <c r="N19" s="1">
        <f t="shared" si="1"/>
        <v>0</v>
      </c>
      <c r="O19" s="1">
        <f t="shared" si="2"/>
        <v>0</v>
      </c>
      <c r="P19" s="1">
        <f t="shared" si="3"/>
        <v>0</v>
      </c>
      <c r="Q19" s="1">
        <f t="shared" si="4"/>
        <v>0</v>
      </c>
      <c r="R19" s="1">
        <f t="shared" si="5"/>
        <v>0</v>
      </c>
    </row>
    <row r="20" spans="1:18" ht="45" customHeight="1">
      <c r="A20" s="80" t="s">
        <v>17</v>
      </c>
      <c r="B20" s="81"/>
      <c r="C20" s="81"/>
      <c r="D20" s="81"/>
      <c r="E20" s="81"/>
      <c r="F20" s="81"/>
      <c r="G20" s="81"/>
      <c r="H20" s="90"/>
      <c r="I20" s="90"/>
      <c r="J20" s="90"/>
      <c r="K20" s="90"/>
      <c r="L20" s="90"/>
      <c r="M20" s="1">
        <f t="shared" si="0"/>
        <v>0</v>
      </c>
      <c r="N20" s="1">
        <f t="shared" si="1"/>
        <v>0</v>
      </c>
      <c r="O20" s="1">
        <f t="shared" si="2"/>
        <v>0</v>
      </c>
      <c r="P20" s="1">
        <f t="shared" si="3"/>
        <v>0</v>
      </c>
      <c r="Q20" s="1">
        <f t="shared" si="4"/>
        <v>0</v>
      </c>
      <c r="R20" s="1">
        <f t="shared" si="5"/>
        <v>0</v>
      </c>
    </row>
    <row r="21" spans="1:18" ht="45" customHeight="1">
      <c r="A21" s="80" t="s">
        <v>18</v>
      </c>
      <c r="B21" s="81"/>
      <c r="C21" s="81"/>
      <c r="D21" s="81"/>
      <c r="E21" s="81"/>
      <c r="F21" s="81"/>
      <c r="G21" s="81"/>
      <c r="H21" s="90"/>
      <c r="I21" s="90"/>
      <c r="J21" s="90"/>
      <c r="K21" s="90"/>
      <c r="L21" s="90"/>
      <c r="M21" s="1">
        <f t="shared" si="0"/>
        <v>0</v>
      </c>
      <c r="N21" s="1">
        <f t="shared" si="1"/>
        <v>0</v>
      </c>
      <c r="O21" s="1">
        <f t="shared" si="2"/>
        <v>0</v>
      </c>
      <c r="P21" s="1">
        <f t="shared" si="3"/>
        <v>0</v>
      </c>
      <c r="Q21" s="1">
        <f t="shared" si="4"/>
        <v>0</v>
      </c>
      <c r="R21" s="1">
        <f t="shared" si="5"/>
        <v>0</v>
      </c>
    </row>
    <row r="22" spans="1:18" ht="45" customHeight="1">
      <c r="A22" s="80" t="s">
        <v>19</v>
      </c>
      <c r="B22" s="81"/>
      <c r="C22" s="81"/>
      <c r="D22" s="81"/>
      <c r="E22" s="81"/>
      <c r="F22" s="81"/>
      <c r="G22" s="81"/>
      <c r="H22" s="90"/>
      <c r="I22" s="90"/>
      <c r="J22" s="90"/>
      <c r="K22" s="90"/>
      <c r="L22" s="90"/>
      <c r="M22" s="1">
        <f t="shared" si="0"/>
        <v>0</v>
      </c>
      <c r="N22" s="1">
        <f t="shared" si="1"/>
        <v>0</v>
      </c>
      <c r="O22" s="1">
        <f t="shared" si="2"/>
        <v>0</v>
      </c>
      <c r="P22" s="1">
        <f t="shared" si="3"/>
        <v>0</v>
      </c>
      <c r="Q22" s="1">
        <f t="shared" si="4"/>
        <v>0</v>
      </c>
      <c r="R22" s="1">
        <f t="shared" si="5"/>
        <v>0</v>
      </c>
    </row>
    <row r="23" spans="1:18" ht="45" customHeight="1">
      <c r="A23" s="80" t="s">
        <v>20</v>
      </c>
      <c r="B23" s="81"/>
      <c r="C23" s="81"/>
      <c r="D23" s="81"/>
      <c r="E23" s="81"/>
      <c r="F23" s="81"/>
      <c r="G23" s="81"/>
      <c r="H23" s="90"/>
      <c r="I23" s="90"/>
      <c r="J23" s="90"/>
      <c r="K23" s="90"/>
      <c r="L23" s="90"/>
      <c r="M23" s="1">
        <f t="shared" si="0"/>
        <v>0</v>
      </c>
      <c r="N23" s="1">
        <f t="shared" si="1"/>
        <v>0</v>
      </c>
      <c r="O23" s="1">
        <f t="shared" si="2"/>
        <v>0</v>
      </c>
      <c r="P23" s="1">
        <f t="shared" si="3"/>
        <v>0</v>
      </c>
      <c r="Q23" s="1">
        <f t="shared" si="4"/>
        <v>0</v>
      </c>
      <c r="R23" s="1">
        <f t="shared" si="5"/>
        <v>0</v>
      </c>
    </row>
    <row r="24" spans="1:18" ht="45" customHeight="1">
      <c r="A24" s="80" t="s">
        <v>21</v>
      </c>
      <c r="B24" s="81"/>
      <c r="C24" s="81"/>
      <c r="D24" s="81"/>
      <c r="E24" s="81"/>
      <c r="F24" s="81"/>
      <c r="G24" s="81"/>
      <c r="H24" s="90"/>
      <c r="I24" s="90"/>
      <c r="J24" s="90"/>
      <c r="K24" s="90"/>
      <c r="L24" s="90"/>
      <c r="M24" s="1">
        <f t="shared" si="0"/>
        <v>0</v>
      </c>
      <c r="N24" s="1">
        <f t="shared" si="1"/>
        <v>0</v>
      </c>
      <c r="O24" s="1">
        <f t="shared" si="2"/>
        <v>0</v>
      </c>
      <c r="P24" s="1">
        <f t="shared" si="3"/>
        <v>0</v>
      </c>
      <c r="Q24" s="1">
        <f t="shared" si="4"/>
        <v>0</v>
      </c>
      <c r="R24" s="1">
        <f t="shared" si="5"/>
        <v>0</v>
      </c>
    </row>
    <row r="25" spans="1:18" ht="43.5" customHeight="1">
      <c r="A25" s="80" t="s">
        <v>22</v>
      </c>
      <c r="B25" s="81"/>
      <c r="C25" s="81"/>
      <c r="D25" s="81"/>
      <c r="E25" s="81"/>
      <c r="F25" s="81"/>
      <c r="G25" s="81"/>
      <c r="H25" s="90"/>
      <c r="I25" s="90"/>
      <c r="J25" s="90"/>
      <c r="K25" s="90"/>
      <c r="L25" s="90"/>
      <c r="M25" s="1">
        <f t="shared" si="0"/>
        <v>0</v>
      </c>
      <c r="N25" s="1">
        <f t="shared" si="1"/>
        <v>0</v>
      </c>
      <c r="O25" s="1">
        <f t="shared" si="2"/>
        <v>0</v>
      </c>
      <c r="P25" s="1">
        <f t="shared" si="3"/>
        <v>0</v>
      </c>
      <c r="Q25" s="1">
        <f t="shared" si="4"/>
        <v>0</v>
      </c>
      <c r="R25" s="1">
        <f t="shared" si="5"/>
        <v>0</v>
      </c>
    </row>
    <row r="26" spans="1:18" ht="43.5" customHeight="1">
      <c r="A26" s="80" t="s">
        <v>23</v>
      </c>
      <c r="B26" s="81"/>
      <c r="C26" s="81"/>
      <c r="D26" s="81"/>
      <c r="E26" s="81"/>
      <c r="F26" s="81"/>
      <c r="G26" s="81"/>
      <c r="H26" s="90"/>
      <c r="I26" s="90"/>
      <c r="J26" s="90"/>
      <c r="K26" s="90"/>
      <c r="L26" s="90"/>
      <c r="M26" s="1">
        <f t="shared" si="0"/>
        <v>0</v>
      </c>
      <c r="N26" s="1">
        <f t="shared" si="1"/>
        <v>0</v>
      </c>
      <c r="O26" s="1">
        <f t="shared" si="2"/>
        <v>0</v>
      </c>
      <c r="P26" s="1">
        <f t="shared" si="3"/>
        <v>0</v>
      </c>
      <c r="Q26" s="1">
        <f t="shared" si="4"/>
        <v>0</v>
      </c>
      <c r="R26" s="1">
        <f t="shared" si="5"/>
        <v>0</v>
      </c>
    </row>
    <row r="27" spans="1:18" ht="43.5" customHeight="1">
      <c r="A27" s="80" t="s">
        <v>24</v>
      </c>
      <c r="B27" s="81"/>
      <c r="C27" s="81"/>
      <c r="D27" s="81"/>
      <c r="E27" s="81"/>
      <c r="F27" s="81"/>
      <c r="G27" s="81"/>
      <c r="H27" s="90"/>
      <c r="I27" s="90"/>
      <c r="J27" s="90"/>
      <c r="K27" s="90"/>
      <c r="L27" s="90"/>
      <c r="M27" s="1">
        <f t="shared" si="0"/>
        <v>0</v>
      </c>
      <c r="N27" s="1">
        <f t="shared" si="1"/>
        <v>0</v>
      </c>
      <c r="O27" s="1">
        <f t="shared" si="2"/>
        <v>0</v>
      </c>
      <c r="P27" s="1">
        <f t="shared" si="3"/>
        <v>0</v>
      </c>
      <c r="Q27" s="1">
        <f t="shared" si="4"/>
        <v>0</v>
      </c>
      <c r="R27" s="1">
        <f t="shared" si="5"/>
        <v>0</v>
      </c>
    </row>
    <row r="28" spans="1:18" ht="43.5" customHeight="1">
      <c r="A28" s="101" t="s">
        <v>25</v>
      </c>
      <c r="B28" s="102"/>
      <c r="C28" s="102"/>
      <c r="D28" s="102"/>
      <c r="E28" s="102"/>
      <c r="F28" s="102"/>
      <c r="G28" s="102"/>
      <c r="H28" s="90"/>
      <c r="I28" s="90"/>
      <c r="J28" s="90"/>
      <c r="K28" s="90"/>
      <c r="L28" s="90"/>
      <c r="M28" s="1">
        <f t="shared" si="0"/>
        <v>0</v>
      </c>
      <c r="N28" s="1">
        <f t="shared" si="1"/>
        <v>0</v>
      </c>
      <c r="O28" s="1">
        <f t="shared" si="2"/>
        <v>0</v>
      </c>
      <c r="P28" s="1">
        <f t="shared" si="3"/>
        <v>0</v>
      </c>
      <c r="Q28" s="1">
        <f t="shared" si="4"/>
        <v>0</v>
      </c>
      <c r="R28" s="1">
        <f t="shared" si="5"/>
        <v>0</v>
      </c>
    </row>
    <row r="29" spans="1:18" ht="43.5" customHeight="1">
      <c r="A29" s="80" t="s">
        <v>26</v>
      </c>
      <c r="B29" s="81"/>
      <c r="C29" s="81"/>
      <c r="D29" s="81"/>
      <c r="E29" s="81"/>
      <c r="F29" s="81"/>
      <c r="G29" s="81"/>
      <c r="H29" s="90"/>
      <c r="I29" s="90"/>
      <c r="J29" s="90"/>
      <c r="K29" s="90"/>
      <c r="L29" s="90"/>
      <c r="M29" s="1">
        <f t="shared" si="0"/>
        <v>0</v>
      </c>
      <c r="N29" s="1">
        <f t="shared" si="1"/>
        <v>0</v>
      </c>
      <c r="O29" s="1">
        <f t="shared" si="2"/>
        <v>0</v>
      </c>
      <c r="P29" s="1">
        <f t="shared" si="3"/>
        <v>0</v>
      </c>
      <c r="Q29" s="1">
        <f t="shared" si="4"/>
        <v>0</v>
      </c>
      <c r="R29" s="1">
        <f t="shared" si="5"/>
        <v>0</v>
      </c>
    </row>
    <row r="30" spans="1:18" ht="43.5" customHeight="1">
      <c r="A30" s="80" t="s">
        <v>27</v>
      </c>
      <c r="B30" s="81"/>
      <c r="C30" s="81"/>
      <c r="D30" s="81"/>
      <c r="E30" s="81"/>
      <c r="F30" s="81"/>
      <c r="G30" s="81"/>
      <c r="H30" s="90"/>
      <c r="I30" s="90"/>
      <c r="J30" s="90"/>
      <c r="K30" s="90"/>
      <c r="L30" s="90"/>
      <c r="M30" s="1">
        <f t="shared" si="0"/>
        <v>0</v>
      </c>
      <c r="N30" s="1">
        <f t="shared" si="1"/>
        <v>0</v>
      </c>
      <c r="O30" s="1">
        <f t="shared" si="2"/>
        <v>0</v>
      </c>
      <c r="P30" s="1">
        <f t="shared" si="3"/>
        <v>0</v>
      </c>
      <c r="Q30" s="1">
        <f t="shared" si="4"/>
        <v>0</v>
      </c>
      <c r="R30" s="1">
        <f t="shared" si="5"/>
        <v>0</v>
      </c>
    </row>
    <row r="31" spans="1:18" ht="43.5" customHeight="1" thickBot="1">
      <c r="A31" s="80" t="s">
        <v>28</v>
      </c>
      <c r="B31" s="81"/>
      <c r="C31" s="81"/>
      <c r="D31" s="81"/>
      <c r="E31" s="81"/>
      <c r="F31" s="81"/>
      <c r="G31" s="81"/>
      <c r="H31" s="90"/>
      <c r="I31" s="90"/>
      <c r="J31" s="90"/>
      <c r="K31" s="90"/>
      <c r="L31" s="90"/>
      <c r="M31" s="1">
        <f t="shared" si="0"/>
        <v>0</v>
      </c>
      <c r="N31" s="1">
        <f t="shared" si="1"/>
        <v>0</v>
      </c>
      <c r="O31" s="1">
        <f t="shared" si="2"/>
        <v>0</v>
      </c>
      <c r="P31" s="1">
        <f t="shared" si="3"/>
        <v>0</v>
      </c>
      <c r="Q31" s="1">
        <f t="shared" si="4"/>
        <v>0</v>
      </c>
      <c r="R31" s="1">
        <f t="shared" si="5"/>
        <v>0</v>
      </c>
    </row>
    <row r="32" spans="1:18" ht="45" customHeight="1" thickBot="1" thickTop="1">
      <c r="A32" s="78" t="s">
        <v>6</v>
      </c>
      <c r="B32" s="79"/>
      <c r="C32" s="79"/>
      <c r="D32" s="79"/>
      <c r="E32" s="79"/>
      <c r="F32" s="79"/>
      <c r="G32" s="79"/>
      <c r="H32" s="95" t="s">
        <v>171</v>
      </c>
      <c r="I32" s="95" t="s">
        <v>167</v>
      </c>
      <c r="J32" s="95" t="s">
        <v>168</v>
      </c>
      <c r="K32" s="95" t="s">
        <v>169</v>
      </c>
      <c r="L32" s="96" t="s">
        <v>170</v>
      </c>
      <c r="M32" s="26">
        <f aca="true" t="shared" si="6" ref="M32:M95">SUM(N32:R32)</f>
        <v>0</v>
      </c>
      <c r="N32" s="26">
        <f aca="true" t="shared" si="7" ref="N32:N95">COUNTIF(H32,"x")*4</f>
        <v>0</v>
      </c>
      <c r="O32" s="26">
        <f aca="true" t="shared" si="8" ref="O32:O95">COUNTIF(I32,"x")*3</f>
        <v>0</v>
      </c>
      <c r="P32" s="26">
        <f aca="true" t="shared" si="9" ref="P32:P95">COUNTIF(J32,"x")*2</f>
        <v>0</v>
      </c>
      <c r="Q32" s="26">
        <f aca="true" t="shared" si="10" ref="Q32:Q95">COUNTIF(K32,"x")*1</f>
        <v>0</v>
      </c>
      <c r="R32" s="26">
        <f aca="true" t="shared" si="11" ref="R32:R95">COUNTIF(L32,"x")*0</f>
        <v>0</v>
      </c>
    </row>
    <row r="33" spans="1:18" ht="45" customHeight="1" thickTop="1">
      <c r="A33" s="80" t="s">
        <v>29</v>
      </c>
      <c r="B33" s="81"/>
      <c r="C33" s="81"/>
      <c r="D33" s="81"/>
      <c r="E33" s="81"/>
      <c r="F33" s="81"/>
      <c r="G33" s="81"/>
      <c r="H33" s="90"/>
      <c r="I33" s="90"/>
      <c r="J33" s="90"/>
      <c r="K33" s="90"/>
      <c r="L33" s="90"/>
      <c r="M33" s="1">
        <f t="shared" si="6"/>
        <v>0</v>
      </c>
      <c r="N33" s="1">
        <f t="shared" si="7"/>
        <v>0</v>
      </c>
      <c r="O33" s="1">
        <f t="shared" si="8"/>
        <v>0</v>
      </c>
      <c r="P33" s="1">
        <f t="shared" si="9"/>
        <v>0</v>
      </c>
      <c r="Q33" s="1">
        <f t="shared" si="10"/>
        <v>0</v>
      </c>
      <c r="R33" s="1">
        <f t="shared" si="11"/>
        <v>0</v>
      </c>
    </row>
    <row r="34" spans="1:18" ht="45" customHeight="1">
      <c r="A34" s="80" t="s">
        <v>30</v>
      </c>
      <c r="B34" s="81"/>
      <c r="C34" s="81"/>
      <c r="D34" s="81"/>
      <c r="E34" s="81"/>
      <c r="F34" s="81"/>
      <c r="G34" s="81"/>
      <c r="H34" s="90"/>
      <c r="I34" s="90"/>
      <c r="J34" s="90"/>
      <c r="K34" s="90"/>
      <c r="L34" s="90"/>
      <c r="M34" s="1">
        <f t="shared" si="6"/>
        <v>0</v>
      </c>
      <c r="N34" s="1">
        <f t="shared" si="7"/>
        <v>0</v>
      </c>
      <c r="O34" s="1">
        <f t="shared" si="8"/>
        <v>0</v>
      </c>
      <c r="P34" s="1">
        <f t="shared" si="9"/>
        <v>0</v>
      </c>
      <c r="Q34" s="1">
        <f t="shared" si="10"/>
        <v>0</v>
      </c>
      <c r="R34" s="1">
        <f t="shared" si="11"/>
        <v>0</v>
      </c>
    </row>
    <row r="35" spans="1:18" ht="45" customHeight="1">
      <c r="A35" s="80" t="s">
        <v>31</v>
      </c>
      <c r="B35" s="81"/>
      <c r="C35" s="81"/>
      <c r="D35" s="81"/>
      <c r="E35" s="81"/>
      <c r="F35" s="81"/>
      <c r="G35" s="81"/>
      <c r="H35" s="90"/>
      <c r="I35" s="90"/>
      <c r="J35" s="90"/>
      <c r="K35" s="90"/>
      <c r="L35" s="90"/>
      <c r="M35" s="1">
        <f t="shared" si="6"/>
        <v>0</v>
      </c>
      <c r="N35" s="1">
        <f t="shared" si="7"/>
        <v>0</v>
      </c>
      <c r="O35" s="1">
        <f t="shared" si="8"/>
        <v>0</v>
      </c>
      <c r="P35" s="1">
        <f t="shared" si="9"/>
        <v>0</v>
      </c>
      <c r="Q35" s="1">
        <f t="shared" si="10"/>
        <v>0</v>
      </c>
      <c r="R35" s="1">
        <f t="shared" si="11"/>
        <v>0</v>
      </c>
    </row>
    <row r="36" spans="1:18" ht="45" customHeight="1">
      <c r="A36" s="80" t="s">
        <v>32</v>
      </c>
      <c r="B36" s="81"/>
      <c r="C36" s="81"/>
      <c r="D36" s="81"/>
      <c r="E36" s="81"/>
      <c r="F36" s="81"/>
      <c r="G36" s="81"/>
      <c r="H36" s="90"/>
      <c r="I36" s="90"/>
      <c r="J36" s="90"/>
      <c r="K36" s="90"/>
      <c r="L36" s="90"/>
      <c r="M36" s="1">
        <f t="shared" si="6"/>
        <v>0</v>
      </c>
      <c r="N36" s="1">
        <f t="shared" si="7"/>
        <v>0</v>
      </c>
      <c r="O36" s="1">
        <f t="shared" si="8"/>
        <v>0</v>
      </c>
      <c r="P36" s="1">
        <f t="shared" si="9"/>
        <v>0</v>
      </c>
      <c r="Q36" s="1">
        <f t="shared" si="10"/>
        <v>0</v>
      </c>
      <c r="R36" s="1">
        <f t="shared" si="11"/>
        <v>0</v>
      </c>
    </row>
    <row r="37" spans="1:18" ht="45" customHeight="1">
      <c r="A37" s="80" t="s">
        <v>33</v>
      </c>
      <c r="B37" s="81"/>
      <c r="C37" s="81"/>
      <c r="D37" s="81"/>
      <c r="E37" s="81"/>
      <c r="F37" s="81"/>
      <c r="G37" s="81"/>
      <c r="H37" s="90"/>
      <c r="I37" s="90"/>
      <c r="J37" s="90"/>
      <c r="K37" s="90"/>
      <c r="L37" s="90"/>
      <c r="M37" s="1">
        <f t="shared" si="6"/>
        <v>0</v>
      </c>
      <c r="N37" s="1">
        <f t="shared" si="7"/>
        <v>0</v>
      </c>
      <c r="O37" s="1">
        <f t="shared" si="8"/>
        <v>0</v>
      </c>
      <c r="P37" s="1">
        <f t="shared" si="9"/>
        <v>0</v>
      </c>
      <c r="Q37" s="1">
        <f t="shared" si="10"/>
        <v>0</v>
      </c>
      <c r="R37" s="1">
        <f t="shared" si="11"/>
        <v>0</v>
      </c>
    </row>
    <row r="38" spans="1:18" ht="45" customHeight="1">
      <c r="A38" s="80" t="s">
        <v>34</v>
      </c>
      <c r="B38" s="81"/>
      <c r="C38" s="81"/>
      <c r="D38" s="81"/>
      <c r="E38" s="81"/>
      <c r="F38" s="81"/>
      <c r="G38" s="81"/>
      <c r="H38" s="90"/>
      <c r="I38" s="90"/>
      <c r="J38" s="90"/>
      <c r="K38" s="90"/>
      <c r="L38" s="90"/>
      <c r="M38" s="1">
        <f t="shared" si="6"/>
        <v>0</v>
      </c>
      <c r="N38" s="1">
        <f t="shared" si="7"/>
        <v>0</v>
      </c>
      <c r="O38" s="1">
        <f t="shared" si="8"/>
        <v>0</v>
      </c>
      <c r="P38" s="1">
        <f t="shared" si="9"/>
        <v>0</v>
      </c>
      <c r="Q38" s="1">
        <f t="shared" si="10"/>
        <v>0</v>
      </c>
      <c r="R38" s="1">
        <f t="shared" si="11"/>
        <v>0</v>
      </c>
    </row>
    <row r="39" spans="1:18" ht="45" customHeight="1">
      <c r="A39" s="80" t="s">
        <v>35</v>
      </c>
      <c r="B39" s="81"/>
      <c r="C39" s="81"/>
      <c r="D39" s="81"/>
      <c r="E39" s="81"/>
      <c r="F39" s="81"/>
      <c r="G39" s="81"/>
      <c r="H39" s="90"/>
      <c r="I39" s="90"/>
      <c r="J39" s="90"/>
      <c r="K39" s="90"/>
      <c r="L39" s="90"/>
      <c r="M39" s="1">
        <f t="shared" si="6"/>
        <v>0</v>
      </c>
      <c r="N39" s="1">
        <f t="shared" si="7"/>
        <v>0</v>
      </c>
      <c r="O39" s="1">
        <f t="shared" si="8"/>
        <v>0</v>
      </c>
      <c r="P39" s="1">
        <f t="shared" si="9"/>
        <v>0</v>
      </c>
      <c r="Q39" s="1">
        <f t="shared" si="10"/>
        <v>0</v>
      </c>
      <c r="R39" s="1">
        <f t="shared" si="11"/>
        <v>0</v>
      </c>
    </row>
    <row r="40" spans="1:18" ht="45" customHeight="1">
      <c r="A40" s="80" t="s">
        <v>36</v>
      </c>
      <c r="B40" s="81"/>
      <c r="C40" s="81"/>
      <c r="D40" s="81"/>
      <c r="E40" s="81"/>
      <c r="F40" s="81"/>
      <c r="G40" s="81"/>
      <c r="H40" s="90"/>
      <c r="I40" s="90"/>
      <c r="J40" s="90"/>
      <c r="K40" s="90"/>
      <c r="L40" s="90"/>
      <c r="M40" s="1">
        <f t="shared" si="6"/>
        <v>0</v>
      </c>
      <c r="N40" s="1">
        <f t="shared" si="7"/>
        <v>0</v>
      </c>
      <c r="O40" s="1">
        <f t="shared" si="8"/>
        <v>0</v>
      </c>
      <c r="P40" s="1">
        <f t="shared" si="9"/>
        <v>0</v>
      </c>
      <c r="Q40" s="1">
        <f t="shared" si="10"/>
        <v>0</v>
      </c>
      <c r="R40" s="1">
        <f t="shared" si="11"/>
        <v>0</v>
      </c>
    </row>
    <row r="41" spans="1:18" ht="45" customHeight="1">
      <c r="A41" s="80" t="s">
        <v>37</v>
      </c>
      <c r="B41" s="81"/>
      <c r="C41" s="81"/>
      <c r="D41" s="81"/>
      <c r="E41" s="81"/>
      <c r="F41" s="81"/>
      <c r="G41" s="81"/>
      <c r="H41" s="90"/>
      <c r="I41" s="90"/>
      <c r="J41" s="90"/>
      <c r="K41" s="90"/>
      <c r="L41" s="90"/>
      <c r="M41" s="1">
        <f t="shared" si="6"/>
        <v>0</v>
      </c>
      <c r="N41" s="1">
        <f t="shared" si="7"/>
        <v>0</v>
      </c>
      <c r="O41" s="1">
        <f t="shared" si="8"/>
        <v>0</v>
      </c>
      <c r="P41" s="1">
        <f t="shared" si="9"/>
        <v>0</v>
      </c>
      <c r="Q41" s="1">
        <f t="shared" si="10"/>
        <v>0</v>
      </c>
      <c r="R41" s="1">
        <f t="shared" si="11"/>
        <v>0</v>
      </c>
    </row>
    <row r="42" spans="1:18" ht="45" customHeight="1">
      <c r="A42" s="80" t="s">
        <v>38</v>
      </c>
      <c r="B42" s="81"/>
      <c r="C42" s="81"/>
      <c r="D42" s="81"/>
      <c r="E42" s="81"/>
      <c r="F42" s="81"/>
      <c r="G42" s="81"/>
      <c r="H42" s="90"/>
      <c r="I42" s="90"/>
      <c r="J42" s="90"/>
      <c r="K42" s="90"/>
      <c r="L42" s="90"/>
      <c r="M42" s="1">
        <f t="shared" si="6"/>
        <v>0</v>
      </c>
      <c r="N42" s="1">
        <f t="shared" si="7"/>
        <v>0</v>
      </c>
      <c r="O42" s="1">
        <f t="shared" si="8"/>
        <v>0</v>
      </c>
      <c r="P42" s="1">
        <f t="shared" si="9"/>
        <v>0</v>
      </c>
      <c r="Q42" s="1">
        <f t="shared" si="10"/>
        <v>0</v>
      </c>
      <c r="R42" s="1">
        <f t="shared" si="11"/>
        <v>0</v>
      </c>
    </row>
    <row r="43" spans="1:18" ht="45" customHeight="1">
      <c r="A43" s="80" t="s">
        <v>39</v>
      </c>
      <c r="B43" s="81"/>
      <c r="C43" s="81"/>
      <c r="D43" s="81"/>
      <c r="E43" s="81"/>
      <c r="F43" s="81"/>
      <c r="G43" s="81"/>
      <c r="H43" s="90"/>
      <c r="I43" s="90"/>
      <c r="J43" s="90"/>
      <c r="K43" s="90"/>
      <c r="L43" s="90"/>
      <c r="M43" s="1">
        <f t="shared" si="6"/>
        <v>0</v>
      </c>
      <c r="N43" s="1">
        <f t="shared" si="7"/>
        <v>0</v>
      </c>
      <c r="O43" s="1">
        <f t="shared" si="8"/>
        <v>0</v>
      </c>
      <c r="P43" s="1">
        <f t="shared" si="9"/>
        <v>0</v>
      </c>
      <c r="Q43" s="1">
        <f t="shared" si="10"/>
        <v>0</v>
      </c>
      <c r="R43" s="1">
        <f t="shared" si="11"/>
        <v>0</v>
      </c>
    </row>
    <row r="44" spans="1:18" ht="45" customHeight="1">
      <c r="A44" s="80" t="s">
        <v>40</v>
      </c>
      <c r="B44" s="81"/>
      <c r="C44" s="81"/>
      <c r="D44" s="81"/>
      <c r="E44" s="81"/>
      <c r="F44" s="81"/>
      <c r="G44" s="81"/>
      <c r="H44" s="90"/>
      <c r="I44" s="90"/>
      <c r="J44" s="90"/>
      <c r="K44" s="90"/>
      <c r="L44" s="90"/>
      <c r="M44" s="1">
        <f t="shared" si="6"/>
        <v>0</v>
      </c>
      <c r="N44" s="1">
        <f t="shared" si="7"/>
        <v>0</v>
      </c>
      <c r="O44" s="1">
        <f t="shared" si="8"/>
        <v>0</v>
      </c>
      <c r="P44" s="1">
        <f t="shared" si="9"/>
        <v>0</v>
      </c>
      <c r="Q44" s="1">
        <f t="shared" si="10"/>
        <v>0</v>
      </c>
      <c r="R44" s="1">
        <f t="shared" si="11"/>
        <v>0</v>
      </c>
    </row>
    <row r="45" spans="1:18" ht="45" customHeight="1">
      <c r="A45" s="80" t="s">
        <v>41</v>
      </c>
      <c r="B45" s="81"/>
      <c r="C45" s="81"/>
      <c r="D45" s="81"/>
      <c r="E45" s="81"/>
      <c r="F45" s="81"/>
      <c r="G45" s="81"/>
      <c r="H45" s="90"/>
      <c r="I45" s="90"/>
      <c r="J45" s="90"/>
      <c r="K45" s="90"/>
      <c r="L45" s="90"/>
      <c r="M45" s="1">
        <f t="shared" si="6"/>
        <v>0</v>
      </c>
      <c r="N45" s="1">
        <f t="shared" si="7"/>
        <v>0</v>
      </c>
      <c r="O45" s="1">
        <f t="shared" si="8"/>
        <v>0</v>
      </c>
      <c r="P45" s="1">
        <f t="shared" si="9"/>
        <v>0</v>
      </c>
      <c r="Q45" s="1">
        <f t="shared" si="10"/>
        <v>0</v>
      </c>
      <c r="R45" s="1">
        <f t="shared" si="11"/>
        <v>0</v>
      </c>
    </row>
    <row r="46" spans="1:18" ht="45" customHeight="1">
      <c r="A46" s="80" t="s">
        <v>42</v>
      </c>
      <c r="B46" s="81"/>
      <c r="C46" s="81"/>
      <c r="D46" s="81"/>
      <c r="E46" s="81"/>
      <c r="F46" s="81"/>
      <c r="G46" s="81"/>
      <c r="H46" s="90"/>
      <c r="I46" s="90"/>
      <c r="J46" s="90"/>
      <c r="K46" s="90"/>
      <c r="L46" s="90"/>
      <c r="M46" s="1">
        <f t="shared" si="6"/>
        <v>0</v>
      </c>
      <c r="N46" s="1">
        <f t="shared" si="7"/>
        <v>0</v>
      </c>
      <c r="O46" s="1">
        <f t="shared" si="8"/>
        <v>0</v>
      </c>
      <c r="P46" s="1">
        <f t="shared" si="9"/>
        <v>0</v>
      </c>
      <c r="Q46" s="1">
        <f t="shared" si="10"/>
        <v>0</v>
      </c>
      <c r="R46" s="1">
        <f t="shared" si="11"/>
        <v>0</v>
      </c>
    </row>
    <row r="47" spans="1:18" ht="45" customHeight="1">
      <c r="A47" s="80" t="s">
        <v>43</v>
      </c>
      <c r="B47" s="81"/>
      <c r="C47" s="81"/>
      <c r="D47" s="81"/>
      <c r="E47" s="81"/>
      <c r="F47" s="81"/>
      <c r="G47" s="81"/>
      <c r="H47" s="90"/>
      <c r="I47" s="90"/>
      <c r="J47" s="90"/>
      <c r="K47" s="90"/>
      <c r="L47" s="90"/>
      <c r="M47" s="1">
        <f t="shared" si="6"/>
        <v>0</v>
      </c>
      <c r="N47" s="1">
        <f t="shared" si="7"/>
        <v>0</v>
      </c>
      <c r="O47" s="1">
        <f t="shared" si="8"/>
        <v>0</v>
      </c>
      <c r="P47" s="1">
        <f t="shared" si="9"/>
        <v>0</v>
      </c>
      <c r="Q47" s="1">
        <f t="shared" si="10"/>
        <v>0</v>
      </c>
      <c r="R47" s="1">
        <f t="shared" si="11"/>
        <v>0</v>
      </c>
    </row>
    <row r="48" spans="1:18" ht="45" customHeight="1">
      <c r="A48" s="80" t="s">
        <v>44</v>
      </c>
      <c r="B48" s="81"/>
      <c r="C48" s="81"/>
      <c r="D48" s="81"/>
      <c r="E48" s="81"/>
      <c r="F48" s="81"/>
      <c r="G48" s="81"/>
      <c r="H48" s="90"/>
      <c r="I48" s="90"/>
      <c r="J48" s="90"/>
      <c r="K48" s="90"/>
      <c r="L48" s="90"/>
      <c r="M48" s="1">
        <f t="shared" si="6"/>
        <v>0</v>
      </c>
      <c r="N48" s="1">
        <f t="shared" si="7"/>
        <v>0</v>
      </c>
      <c r="O48" s="1">
        <f t="shared" si="8"/>
        <v>0</v>
      </c>
      <c r="P48" s="1">
        <f t="shared" si="9"/>
        <v>0</v>
      </c>
      <c r="Q48" s="1">
        <f t="shared" si="10"/>
        <v>0</v>
      </c>
      <c r="R48" s="1">
        <f t="shared" si="11"/>
        <v>0</v>
      </c>
    </row>
    <row r="49" spans="1:18" ht="45" customHeight="1">
      <c r="A49" s="80" t="s">
        <v>45</v>
      </c>
      <c r="B49" s="81"/>
      <c r="C49" s="81"/>
      <c r="D49" s="81"/>
      <c r="E49" s="81"/>
      <c r="F49" s="81"/>
      <c r="G49" s="81"/>
      <c r="H49" s="90"/>
      <c r="I49" s="90"/>
      <c r="J49" s="90"/>
      <c r="K49" s="90"/>
      <c r="L49" s="90"/>
      <c r="M49" s="1">
        <f t="shared" si="6"/>
        <v>0</v>
      </c>
      <c r="N49" s="1">
        <f t="shared" si="7"/>
        <v>0</v>
      </c>
      <c r="O49" s="1">
        <f t="shared" si="8"/>
        <v>0</v>
      </c>
      <c r="P49" s="1">
        <f t="shared" si="9"/>
        <v>0</v>
      </c>
      <c r="Q49" s="1">
        <f t="shared" si="10"/>
        <v>0</v>
      </c>
      <c r="R49" s="1">
        <f t="shared" si="11"/>
        <v>0</v>
      </c>
    </row>
    <row r="50" spans="1:18" ht="45" customHeight="1">
      <c r="A50" s="80" t="s">
        <v>46</v>
      </c>
      <c r="B50" s="81"/>
      <c r="C50" s="81"/>
      <c r="D50" s="81"/>
      <c r="E50" s="81"/>
      <c r="F50" s="81"/>
      <c r="G50" s="81"/>
      <c r="H50" s="90"/>
      <c r="I50" s="90"/>
      <c r="J50" s="90"/>
      <c r="K50" s="90"/>
      <c r="L50" s="90"/>
      <c r="M50" s="1">
        <f t="shared" si="6"/>
        <v>0</v>
      </c>
      <c r="N50" s="1">
        <f t="shared" si="7"/>
        <v>0</v>
      </c>
      <c r="O50" s="1">
        <f t="shared" si="8"/>
        <v>0</v>
      </c>
      <c r="P50" s="1">
        <f t="shared" si="9"/>
        <v>0</v>
      </c>
      <c r="Q50" s="1">
        <f t="shared" si="10"/>
        <v>0</v>
      </c>
      <c r="R50" s="1">
        <f t="shared" si="11"/>
        <v>0</v>
      </c>
    </row>
    <row r="51" spans="1:18" ht="45" customHeight="1">
      <c r="A51" s="80" t="s">
        <v>47</v>
      </c>
      <c r="B51" s="81"/>
      <c r="C51" s="81"/>
      <c r="D51" s="81"/>
      <c r="E51" s="81"/>
      <c r="F51" s="81"/>
      <c r="G51" s="81"/>
      <c r="H51" s="90"/>
      <c r="I51" s="90"/>
      <c r="J51" s="90"/>
      <c r="K51" s="90"/>
      <c r="L51" s="90"/>
      <c r="M51" s="1">
        <f t="shared" si="6"/>
        <v>0</v>
      </c>
      <c r="N51" s="1">
        <f t="shared" si="7"/>
        <v>0</v>
      </c>
      <c r="O51" s="1">
        <f t="shared" si="8"/>
        <v>0</v>
      </c>
      <c r="P51" s="1">
        <f t="shared" si="9"/>
        <v>0</v>
      </c>
      <c r="Q51" s="1">
        <f t="shared" si="10"/>
        <v>0</v>
      </c>
      <c r="R51" s="1">
        <f t="shared" si="11"/>
        <v>0</v>
      </c>
    </row>
    <row r="52" spans="1:18" ht="42" customHeight="1">
      <c r="A52" s="80" t="s">
        <v>48</v>
      </c>
      <c r="B52" s="81"/>
      <c r="C52" s="81"/>
      <c r="D52" s="81"/>
      <c r="E52" s="81"/>
      <c r="F52" s="81"/>
      <c r="G52" s="81"/>
      <c r="H52" s="90"/>
      <c r="I52" s="90"/>
      <c r="J52" s="90"/>
      <c r="K52" s="90"/>
      <c r="L52" s="90"/>
      <c r="M52" s="1">
        <f t="shared" si="6"/>
        <v>0</v>
      </c>
      <c r="N52" s="1">
        <f t="shared" si="7"/>
        <v>0</v>
      </c>
      <c r="O52" s="1">
        <f t="shared" si="8"/>
        <v>0</v>
      </c>
      <c r="P52" s="1">
        <f t="shared" si="9"/>
        <v>0</v>
      </c>
      <c r="Q52" s="1">
        <f t="shared" si="10"/>
        <v>0</v>
      </c>
      <c r="R52" s="1">
        <f t="shared" si="11"/>
        <v>0</v>
      </c>
    </row>
    <row r="53" spans="1:18" ht="42" customHeight="1">
      <c r="A53" s="80" t="s">
        <v>49</v>
      </c>
      <c r="B53" s="81"/>
      <c r="C53" s="81"/>
      <c r="D53" s="81"/>
      <c r="E53" s="81"/>
      <c r="F53" s="81"/>
      <c r="G53" s="81"/>
      <c r="H53" s="90"/>
      <c r="I53" s="90"/>
      <c r="J53" s="90"/>
      <c r="K53" s="90"/>
      <c r="L53" s="90"/>
      <c r="M53" s="1">
        <f t="shared" si="6"/>
        <v>0</v>
      </c>
      <c r="N53" s="1">
        <f t="shared" si="7"/>
        <v>0</v>
      </c>
      <c r="O53" s="1">
        <f t="shared" si="8"/>
        <v>0</v>
      </c>
      <c r="P53" s="1">
        <f t="shared" si="9"/>
        <v>0</v>
      </c>
      <c r="Q53" s="1">
        <f t="shared" si="10"/>
        <v>0</v>
      </c>
      <c r="R53" s="1">
        <f t="shared" si="11"/>
        <v>0</v>
      </c>
    </row>
    <row r="54" spans="1:18" ht="42" customHeight="1">
      <c r="A54" s="80" t="s">
        <v>50</v>
      </c>
      <c r="B54" s="81"/>
      <c r="C54" s="81"/>
      <c r="D54" s="81"/>
      <c r="E54" s="81"/>
      <c r="F54" s="81"/>
      <c r="G54" s="81"/>
      <c r="H54" s="90"/>
      <c r="I54" s="90"/>
      <c r="J54" s="90"/>
      <c r="K54" s="90"/>
      <c r="L54" s="90"/>
      <c r="M54" s="1">
        <f t="shared" si="6"/>
        <v>0</v>
      </c>
      <c r="N54" s="1">
        <f t="shared" si="7"/>
        <v>0</v>
      </c>
      <c r="O54" s="1">
        <f t="shared" si="8"/>
        <v>0</v>
      </c>
      <c r="P54" s="1">
        <f t="shared" si="9"/>
        <v>0</v>
      </c>
      <c r="Q54" s="1">
        <f t="shared" si="10"/>
        <v>0</v>
      </c>
      <c r="R54" s="1">
        <f t="shared" si="11"/>
        <v>0</v>
      </c>
    </row>
    <row r="55" spans="1:18" ht="42" customHeight="1">
      <c r="A55" s="80" t="s">
        <v>51</v>
      </c>
      <c r="B55" s="81"/>
      <c r="C55" s="81"/>
      <c r="D55" s="81"/>
      <c r="E55" s="81"/>
      <c r="F55" s="81"/>
      <c r="G55" s="81"/>
      <c r="H55" s="90"/>
      <c r="I55" s="90"/>
      <c r="J55" s="90"/>
      <c r="K55" s="90"/>
      <c r="L55" s="90"/>
      <c r="M55" s="1">
        <f t="shared" si="6"/>
        <v>0</v>
      </c>
      <c r="N55" s="1">
        <f t="shared" si="7"/>
        <v>0</v>
      </c>
      <c r="O55" s="1">
        <f t="shared" si="8"/>
        <v>0</v>
      </c>
      <c r="P55" s="1">
        <f t="shared" si="9"/>
        <v>0</v>
      </c>
      <c r="Q55" s="1">
        <f t="shared" si="10"/>
        <v>0</v>
      </c>
      <c r="R55" s="1">
        <f t="shared" si="11"/>
        <v>0</v>
      </c>
    </row>
    <row r="56" spans="1:18" ht="42" customHeight="1">
      <c r="A56" s="80" t="s">
        <v>52</v>
      </c>
      <c r="B56" s="81"/>
      <c r="C56" s="81"/>
      <c r="D56" s="81"/>
      <c r="E56" s="81"/>
      <c r="F56" s="81"/>
      <c r="G56" s="81"/>
      <c r="H56" s="90"/>
      <c r="I56" s="90"/>
      <c r="J56" s="90"/>
      <c r="K56" s="90"/>
      <c r="L56" s="90"/>
      <c r="M56" s="1">
        <f t="shared" si="6"/>
        <v>0</v>
      </c>
      <c r="N56" s="1">
        <f t="shared" si="7"/>
        <v>0</v>
      </c>
      <c r="O56" s="1">
        <f t="shared" si="8"/>
        <v>0</v>
      </c>
      <c r="P56" s="1">
        <f t="shared" si="9"/>
        <v>0</v>
      </c>
      <c r="Q56" s="1">
        <f t="shared" si="10"/>
        <v>0</v>
      </c>
      <c r="R56" s="1">
        <f t="shared" si="11"/>
        <v>0</v>
      </c>
    </row>
    <row r="57" spans="1:18" ht="42" customHeight="1">
      <c r="A57" s="80" t="s">
        <v>53</v>
      </c>
      <c r="B57" s="81"/>
      <c r="C57" s="81"/>
      <c r="D57" s="81"/>
      <c r="E57" s="81"/>
      <c r="F57" s="81"/>
      <c r="G57" s="81"/>
      <c r="H57" s="90"/>
      <c r="I57" s="90"/>
      <c r="J57" s="90"/>
      <c r="K57" s="90"/>
      <c r="L57" s="90"/>
      <c r="M57" s="1">
        <f t="shared" si="6"/>
        <v>0</v>
      </c>
      <c r="N57" s="1">
        <f t="shared" si="7"/>
        <v>0</v>
      </c>
      <c r="O57" s="1">
        <f t="shared" si="8"/>
        <v>0</v>
      </c>
      <c r="P57" s="1">
        <f t="shared" si="9"/>
        <v>0</v>
      </c>
      <c r="Q57" s="1">
        <f t="shared" si="10"/>
        <v>0</v>
      </c>
      <c r="R57" s="1">
        <f t="shared" si="11"/>
        <v>0</v>
      </c>
    </row>
    <row r="58" spans="1:18" ht="42" customHeight="1">
      <c r="A58" s="80" t="s">
        <v>54</v>
      </c>
      <c r="B58" s="81"/>
      <c r="C58" s="81"/>
      <c r="D58" s="81"/>
      <c r="E58" s="81"/>
      <c r="F58" s="81"/>
      <c r="G58" s="81"/>
      <c r="H58" s="90"/>
      <c r="I58" s="90"/>
      <c r="J58" s="90"/>
      <c r="K58" s="90"/>
      <c r="L58" s="90"/>
      <c r="M58" s="1">
        <f t="shared" si="6"/>
        <v>0</v>
      </c>
      <c r="N58" s="1">
        <f t="shared" si="7"/>
        <v>0</v>
      </c>
      <c r="O58" s="1">
        <f t="shared" si="8"/>
        <v>0</v>
      </c>
      <c r="P58" s="1">
        <f t="shared" si="9"/>
        <v>0</v>
      </c>
      <c r="Q58" s="1">
        <f t="shared" si="10"/>
        <v>0</v>
      </c>
      <c r="R58" s="1">
        <f t="shared" si="11"/>
        <v>0</v>
      </c>
    </row>
    <row r="59" spans="1:18" ht="45" customHeight="1" thickBot="1">
      <c r="A59" s="80" t="s">
        <v>55</v>
      </c>
      <c r="B59" s="81"/>
      <c r="C59" s="81"/>
      <c r="D59" s="81"/>
      <c r="E59" s="81"/>
      <c r="F59" s="81"/>
      <c r="G59" s="81"/>
      <c r="H59" s="90"/>
      <c r="I59" s="90"/>
      <c r="J59" s="90"/>
      <c r="K59" s="90"/>
      <c r="L59" s="90"/>
      <c r="M59" s="1">
        <f t="shared" si="6"/>
        <v>0</v>
      </c>
      <c r="N59" s="1">
        <f t="shared" si="7"/>
        <v>0</v>
      </c>
      <c r="O59" s="1">
        <f t="shared" si="8"/>
        <v>0</v>
      </c>
      <c r="P59" s="1">
        <f t="shared" si="9"/>
        <v>0</v>
      </c>
      <c r="Q59" s="1">
        <f t="shared" si="10"/>
        <v>0</v>
      </c>
      <c r="R59" s="1">
        <f t="shared" si="11"/>
        <v>0</v>
      </c>
    </row>
    <row r="60" spans="1:18" ht="45" customHeight="1" thickBot="1" thickTop="1">
      <c r="A60" s="78" t="s">
        <v>6</v>
      </c>
      <c r="B60" s="79"/>
      <c r="C60" s="79"/>
      <c r="D60" s="79"/>
      <c r="E60" s="79"/>
      <c r="F60" s="79"/>
      <c r="G60" s="79"/>
      <c r="H60" s="95" t="s">
        <v>171</v>
      </c>
      <c r="I60" s="95" t="s">
        <v>167</v>
      </c>
      <c r="J60" s="95" t="s">
        <v>168</v>
      </c>
      <c r="K60" s="95" t="s">
        <v>169</v>
      </c>
      <c r="L60" s="96" t="s">
        <v>170</v>
      </c>
      <c r="M60" s="26">
        <f t="shared" si="6"/>
        <v>0</v>
      </c>
      <c r="N60" s="26">
        <f t="shared" si="7"/>
        <v>0</v>
      </c>
      <c r="O60" s="26">
        <f t="shared" si="8"/>
        <v>0</v>
      </c>
      <c r="P60" s="26">
        <f t="shared" si="9"/>
        <v>0</v>
      </c>
      <c r="Q60" s="26">
        <f t="shared" si="10"/>
        <v>0</v>
      </c>
      <c r="R60" s="26">
        <f t="shared" si="11"/>
        <v>0</v>
      </c>
    </row>
    <row r="61" spans="1:18" ht="45" customHeight="1" thickTop="1">
      <c r="A61" s="80" t="s">
        <v>56</v>
      </c>
      <c r="B61" s="81"/>
      <c r="C61" s="81"/>
      <c r="D61" s="81"/>
      <c r="E61" s="81"/>
      <c r="F61" s="81"/>
      <c r="G61" s="81"/>
      <c r="H61" s="90"/>
      <c r="I61" s="90"/>
      <c r="J61" s="90"/>
      <c r="K61" s="90"/>
      <c r="L61" s="90"/>
      <c r="M61" s="1">
        <f t="shared" si="6"/>
        <v>0</v>
      </c>
      <c r="N61" s="1">
        <f t="shared" si="7"/>
        <v>0</v>
      </c>
      <c r="O61" s="1">
        <f t="shared" si="8"/>
        <v>0</v>
      </c>
      <c r="P61" s="1">
        <f t="shared" si="9"/>
        <v>0</v>
      </c>
      <c r="Q61" s="1">
        <f t="shared" si="10"/>
        <v>0</v>
      </c>
      <c r="R61" s="1">
        <f t="shared" si="11"/>
        <v>0</v>
      </c>
    </row>
    <row r="62" spans="1:18" ht="45" customHeight="1">
      <c r="A62" s="80" t="s">
        <v>57</v>
      </c>
      <c r="B62" s="81"/>
      <c r="C62" s="81"/>
      <c r="D62" s="81"/>
      <c r="E62" s="81"/>
      <c r="F62" s="81"/>
      <c r="G62" s="81"/>
      <c r="H62" s="90"/>
      <c r="I62" s="90"/>
      <c r="J62" s="90"/>
      <c r="K62" s="90"/>
      <c r="L62" s="90"/>
      <c r="M62" s="1">
        <f t="shared" si="6"/>
        <v>0</v>
      </c>
      <c r="N62" s="1">
        <f t="shared" si="7"/>
        <v>0</v>
      </c>
      <c r="O62" s="1">
        <f t="shared" si="8"/>
        <v>0</v>
      </c>
      <c r="P62" s="1">
        <f t="shared" si="9"/>
        <v>0</v>
      </c>
      <c r="Q62" s="1">
        <f t="shared" si="10"/>
        <v>0</v>
      </c>
      <c r="R62" s="1">
        <f t="shared" si="11"/>
        <v>0</v>
      </c>
    </row>
    <row r="63" spans="1:18" ht="45" customHeight="1">
      <c r="A63" s="80" t="s">
        <v>58</v>
      </c>
      <c r="B63" s="81"/>
      <c r="C63" s="81"/>
      <c r="D63" s="81"/>
      <c r="E63" s="81"/>
      <c r="F63" s="81"/>
      <c r="G63" s="81"/>
      <c r="H63" s="90"/>
      <c r="I63" s="90"/>
      <c r="J63" s="90"/>
      <c r="K63" s="90"/>
      <c r="L63" s="90"/>
      <c r="M63" s="1">
        <f t="shared" si="6"/>
        <v>0</v>
      </c>
      <c r="N63" s="1">
        <f t="shared" si="7"/>
        <v>0</v>
      </c>
      <c r="O63" s="1">
        <f t="shared" si="8"/>
        <v>0</v>
      </c>
      <c r="P63" s="1">
        <f t="shared" si="9"/>
        <v>0</v>
      </c>
      <c r="Q63" s="1">
        <f t="shared" si="10"/>
        <v>0</v>
      </c>
      <c r="R63" s="1">
        <f t="shared" si="11"/>
        <v>0</v>
      </c>
    </row>
    <row r="64" spans="1:18" ht="45" customHeight="1">
      <c r="A64" s="80" t="s">
        <v>59</v>
      </c>
      <c r="B64" s="81"/>
      <c r="C64" s="81"/>
      <c r="D64" s="81"/>
      <c r="E64" s="81"/>
      <c r="F64" s="81"/>
      <c r="G64" s="81"/>
      <c r="H64" s="90"/>
      <c r="I64" s="90"/>
      <c r="J64" s="90"/>
      <c r="K64" s="90"/>
      <c r="L64" s="90"/>
      <c r="M64" s="1">
        <f t="shared" si="6"/>
        <v>0</v>
      </c>
      <c r="N64" s="1">
        <f t="shared" si="7"/>
        <v>0</v>
      </c>
      <c r="O64" s="1">
        <f t="shared" si="8"/>
        <v>0</v>
      </c>
      <c r="P64" s="1">
        <f t="shared" si="9"/>
        <v>0</v>
      </c>
      <c r="Q64" s="1">
        <f t="shared" si="10"/>
        <v>0</v>
      </c>
      <c r="R64" s="1">
        <f t="shared" si="11"/>
        <v>0</v>
      </c>
    </row>
    <row r="65" spans="1:18" ht="45" customHeight="1">
      <c r="A65" s="80" t="s">
        <v>60</v>
      </c>
      <c r="B65" s="81"/>
      <c r="C65" s="81"/>
      <c r="D65" s="81"/>
      <c r="E65" s="81"/>
      <c r="F65" s="81"/>
      <c r="G65" s="81"/>
      <c r="H65" s="90"/>
      <c r="I65" s="90"/>
      <c r="J65" s="90"/>
      <c r="K65" s="90"/>
      <c r="L65" s="90"/>
      <c r="M65" s="1">
        <f t="shared" si="6"/>
        <v>0</v>
      </c>
      <c r="N65" s="1">
        <f t="shared" si="7"/>
        <v>0</v>
      </c>
      <c r="O65" s="1">
        <f t="shared" si="8"/>
        <v>0</v>
      </c>
      <c r="P65" s="1">
        <f t="shared" si="9"/>
        <v>0</v>
      </c>
      <c r="Q65" s="1">
        <f t="shared" si="10"/>
        <v>0</v>
      </c>
      <c r="R65" s="1">
        <f t="shared" si="11"/>
        <v>0</v>
      </c>
    </row>
    <row r="66" spans="1:18" ht="45" customHeight="1">
      <c r="A66" s="80" t="s">
        <v>61</v>
      </c>
      <c r="B66" s="81"/>
      <c r="C66" s="81"/>
      <c r="D66" s="81"/>
      <c r="E66" s="81"/>
      <c r="F66" s="81"/>
      <c r="G66" s="81"/>
      <c r="H66" s="90"/>
      <c r="I66" s="90"/>
      <c r="J66" s="90"/>
      <c r="K66" s="90"/>
      <c r="L66" s="90"/>
      <c r="M66" s="1">
        <f t="shared" si="6"/>
        <v>0</v>
      </c>
      <c r="N66" s="1">
        <f t="shared" si="7"/>
        <v>0</v>
      </c>
      <c r="O66" s="1">
        <f t="shared" si="8"/>
        <v>0</v>
      </c>
      <c r="P66" s="1">
        <f t="shared" si="9"/>
        <v>0</v>
      </c>
      <c r="Q66" s="1">
        <f t="shared" si="10"/>
        <v>0</v>
      </c>
      <c r="R66" s="1">
        <f t="shared" si="11"/>
        <v>0</v>
      </c>
    </row>
    <row r="67" spans="1:18" ht="45" customHeight="1">
      <c r="A67" s="80" t="s">
        <v>62</v>
      </c>
      <c r="B67" s="81"/>
      <c r="C67" s="81"/>
      <c r="D67" s="81"/>
      <c r="E67" s="81"/>
      <c r="F67" s="81"/>
      <c r="G67" s="81"/>
      <c r="H67" s="90"/>
      <c r="I67" s="90"/>
      <c r="J67" s="90"/>
      <c r="K67" s="90"/>
      <c r="L67" s="90"/>
      <c r="M67" s="1">
        <f t="shared" si="6"/>
        <v>0</v>
      </c>
      <c r="N67" s="1">
        <f t="shared" si="7"/>
        <v>0</v>
      </c>
      <c r="O67" s="1">
        <f t="shared" si="8"/>
        <v>0</v>
      </c>
      <c r="P67" s="1">
        <f t="shared" si="9"/>
        <v>0</v>
      </c>
      <c r="Q67" s="1">
        <f t="shared" si="10"/>
        <v>0</v>
      </c>
      <c r="R67" s="1">
        <f t="shared" si="11"/>
        <v>0</v>
      </c>
    </row>
    <row r="68" spans="1:18" ht="45" customHeight="1">
      <c r="A68" s="80" t="s">
        <v>63</v>
      </c>
      <c r="B68" s="81"/>
      <c r="C68" s="81"/>
      <c r="D68" s="81"/>
      <c r="E68" s="81"/>
      <c r="F68" s="81"/>
      <c r="G68" s="81"/>
      <c r="H68" s="90"/>
      <c r="I68" s="90"/>
      <c r="J68" s="90"/>
      <c r="K68" s="90"/>
      <c r="L68" s="90"/>
      <c r="M68" s="1">
        <f t="shared" si="6"/>
        <v>0</v>
      </c>
      <c r="N68" s="1">
        <f t="shared" si="7"/>
        <v>0</v>
      </c>
      <c r="O68" s="1">
        <f t="shared" si="8"/>
        <v>0</v>
      </c>
      <c r="P68" s="1">
        <f t="shared" si="9"/>
        <v>0</v>
      </c>
      <c r="Q68" s="1">
        <f t="shared" si="10"/>
        <v>0</v>
      </c>
      <c r="R68" s="1">
        <f t="shared" si="11"/>
        <v>0</v>
      </c>
    </row>
    <row r="69" spans="1:18" ht="45" customHeight="1">
      <c r="A69" s="80" t="s">
        <v>64</v>
      </c>
      <c r="B69" s="81"/>
      <c r="C69" s="81"/>
      <c r="D69" s="81"/>
      <c r="E69" s="81"/>
      <c r="F69" s="81"/>
      <c r="G69" s="81"/>
      <c r="H69" s="90"/>
      <c r="I69" s="90"/>
      <c r="J69" s="90"/>
      <c r="K69" s="90"/>
      <c r="L69" s="90"/>
      <c r="M69" s="1">
        <f t="shared" si="6"/>
        <v>0</v>
      </c>
      <c r="N69" s="1">
        <f t="shared" si="7"/>
        <v>0</v>
      </c>
      <c r="O69" s="1">
        <f t="shared" si="8"/>
        <v>0</v>
      </c>
      <c r="P69" s="1">
        <f t="shared" si="9"/>
        <v>0</v>
      </c>
      <c r="Q69" s="1">
        <f t="shared" si="10"/>
        <v>0</v>
      </c>
      <c r="R69" s="1">
        <f t="shared" si="11"/>
        <v>0</v>
      </c>
    </row>
    <row r="70" spans="1:18" ht="45" customHeight="1">
      <c r="A70" s="80" t="s">
        <v>65</v>
      </c>
      <c r="B70" s="81"/>
      <c r="C70" s="81"/>
      <c r="D70" s="81"/>
      <c r="E70" s="81"/>
      <c r="F70" s="81"/>
      <c r="G70" s="81"/>
      <c r="H70" s="90"/>
      <c r="I70" s="90"/>
      <c r="J70" s="90"/>
      <c r="K70" s="90"/>
      <c r="L70" s="90"/>
      <c r="M70" s="1">
        <f t="shared" si="6"/>
        <v>0</v>
      </c>
      <c r="N70" s="1">
        <f t="shared" si="7"/>
        <v>0</v>
      </c>
      <c r="O70" s="1">
        <f t="shared" si="8"/>
        <v>0</v>
      </c>
      <c r="P70" s="1">
        <f t="shared" si="9"/>
        <v>0</v>
      </c>
      <c r="Q70" s="1">
        <f t="shared" si="10"/>
        <v>0</v>
      </c>
      <c r="R70" s="1">
        <f t="shared" si="11"/>
        <v>0</v>
      </c>
    </row>
    <row r="71" spans="1:18" ht="45" customHeight="1">
      <c r="A71" s="80" t="s">
        <v>66</v>
      </c>
      <c r="B71" s="81"/>
      <c r="C71" s="81"/>
      <c r="D71" s="81"/>
      <c r="E71" s="81"/>
      <c r="F71" s="81"/>
      <c r="G71" s="81"/>
      <c r="H71" s="90"/>
      <c r="I71" s="90"/>
      <c r="J71" s="90"/>
      <c r="K71" s="90"/>
      <c r="L71" s="90"/>
      <c r="M71" s="1">
        <f t="shared" si="6"/>
        <v>0</v>
      </c>
      <c r="N71" s="1">
        <f t="shared" si="7"/>
        <v>0</v>
      </c>
      <c r="O71" s="1">
        <f t="shared" si="8"/>
        <v>0</v>
      </c>
      <c r="P71" s="1">
        <f t="shared" si="9"/>
        <v>0</v>
      </c>
      <c r="Q71" s="1">
        <f t="shared" si="10"/>
        <v>0</v>
      </c>
      <c r="R71" s="1">
        <f t="shared" si="11"/>
        <v>0</v>
      </c>
    </row>
    <row r="72" spans="1:18" ht="45" customHeight="1">
      <c r="A72" s="80" t="s">
        <v>67</v>
      </c>
      <c r="B72" s="81"/>
      <c r="C72" s="81"/>
      <c r="D72" s="81"/>
      <c r="E72" s="81"/>
      <c r="F72" s="81"/>
      <c r="G72" s="81"/>
      <c r="H72" s="90"/>
      <c r="I72" s="90"/>
      <c r="J72" s="90"/>
      <c r="K72" s="90"/>
      <c r="L72" s="90"/>
      <c r="M72" s="1">
        <f t="shared" si="6"/>
        <v>0</v>
      </c>
      <c r="N72" s="1">
        <f t="shared" si="7"/>
        <v>0</v>
      </c>
      <c r="O72" s="1">
        <f t="shared" si="8"/>
        <v>0</v>
      </c>
      <c r="P72" s="1">
        <f t="shared" si="9"/>
        <v>0</v>
      </c>
      <c r="Q72" s="1">
        <f t="shared" si="10"/>
        <v>0</v>
      </c>
      <c r="R72" s="1">
        <f t="shared" si="11"/>
        <v>0</v>
      </c>
    </row>
    <row r="73" spans="1:18" ht="45" customHeight="1">
      <c r="A73" s="80" t="s">
        <v>68</v>
      </c>
      <c r="B73" s="81"/>
      <c r="C73" s="81"/>
      <c r="D73" s="81"/>
      <c r="E73" s="81"/>
      <c r="F73" s="81"/>
      <c r="G73" s="81"/>
      <c r="H73" s="90"/>
      <c r="I73" s="90"/>
      <c r="J73" s="90"/>
      <c r="K73" s="90"/>
      <c r="L73" s="90"/>
      <c r="M73" s="1">
        <f t="shared" si="6"/>
        <v>0</v>
      </c>
      <c r="N73" s="1">
        <f t="shared" si="7"/>
        <v>0</v>
      </c>
      <c r="O73" s="1">
        <f t="shared" si="8"/>
        <v>0</v>
      </c>
      <c r="P73" s="1">
        <f t="shared" si="9"/>
        <v>0</v>
      </c>
      <c r="Q73" s="1">
        <f t="shared" si="10"/>
        <v>0</v>
      </c>
      <c r="R73" s="1">
        <f t="shared" si="11"/>
        <v>0</v>
      </c>
    </row>
    <row r="74" spans="1:18" ht="45" customHeight="1">
      <c r="A74" s="80" t="s">
        <v>69</v>
      </c>
      <c r="B74" s="81"/>
      <c r="C74" s="81"/>
      <c r="D74" s="81"/>
      <c r="E74" s="81"/>
      <c r="F74" s="81"/>
      <c r="G74" s="81"/>
      <c r="H74" s="90"/>
      <c r="I74" s="90"/>
      <c r="J74" s="90"/>
      <c r="K74" s="90"/>
      <c r="L74" s="90"/>
      <c r="M74" s="1">
        <f t="shared" si="6"/>
        <v>0</v>
      </c>
      <c r="N74" s="1">
        <f t="shared" si="7"/>
        <v>0</v>
      </c>
      <c r="O74" s="1">
        <f t="shared" si="8"/>
        <v>0</v>
      </c>
      <c r="P74" s="1">
        <f t="shared" si="9"/>
        <v>0</v>
      </c>
      <c r="Q74" s="1">
        <f t="shared" si="10"/>
        <v>0</v>
      </c>
      <c r="R74" s="1">
        <f t="shared" si="11"/>
        <v>0</v>
      </c>
    </row>
    <row r="75" spans="1:18" ht="45" customHeight="1">
      <c r="A75" s="80" t="s">
        <v>70</v>
      </c>
      <c r="B75" s="81"/>
      <c r="C75" s="81"/>
      <c r="D75" s="81"/>
      <c r="E75" s="81"/>
      <c r="F75" s="81"/>
      <c r="G75" s="81"/>
      <c r="H75" s="90"/>
      <c r="I75" s="90"/>
      <c r="J75" s="90"/>
      <c r="K75" s="90"/>
      <c r="L75" s="90"/>
      <c r="M75" s="1">
        <f t="shared" si="6"/>
        <v>0</v>
      </c>
      <c r="N75" s="1">
        <f t="shared" si="7"/>
        <v>0</v>
      </c>
      <c r="O75" s="1">
        <f t="shared" si="8"/>
        <v>0</v>
      </c>
      <c r="P75" s="1">
        <f t="shared" si="9"/>
        <v>0</v>
      </c>
      <c r="Q75" s="1">
        <f t="shared" si="10"/>
        <v>0</v>
      </c>
      <c r="R75" s="1">
        <f t="shared" si="11"/>
        <v>0</v>
      </c>
    </row>
    <row r="76" spans="1:18" ht="45" customHeight="1">
      <c r="A76" s="80" t="s">
        <v>71</v>
      </c>
      <c r="B76" s="81"/>
      <c r="C76" s="81"/>
      <c r="D76" s="81"/>
      <c r="E76" s="81"/>
      <c r="F76" s="81"/>
      <c r="G76" s="81"/>
      <c r="H76" s="90"/>
      <c r="I76" s="90"/>
      <c r="J76" s="90"/>
      <c r="K76" s="90"/>
      <c r="L76" s="90"/>
      <c r="M76" s="1">
        <f t="shared" si="6"/>
        <v>0</v>
      </c>
      <c r="N76" s="1">
        <f t="shared" si="7"/>
        <v>0</v>
      </c>
      <c r="O76" s="1">
        <f t="shared" si="8"/>
        <v>0</v>
      </c>
      <c r="P76" s="1">
        <f t="shared" si="9"/>
        <v>0</v>
      </c>
      <c r="Q76" s="1">
        <f t="shared" si="10"/>
        <v>0</v>
      </c>
      <c r="R76" s="1">
        <f t="shared" si="11"/>
        <v>0</v>
      </c>
    </row>
    <row r="77" spans="1:18" ht="45" customHeight="1">
      <c r="A77" s="80" t="s">
        <v>72</v>
      </c>
      <c r="B77" s="81"/>
      <c r="C77" s="81"/>
      <c r="D77" s="81"/>
      <c r="E77" s="81"/>
      <c r="F77" s="81"/>
      <c r="G77" s="81"/>
      <c r="H77" s="90"/>
      <c r="I77" s="90"/>
      <c r="J77" s="90"/>
      <c r="K77" s="90"/>
      <c r="L77" s="90"/>
      <c r="M77" s="1">
        <f t="shared" si="6"/>
        <v>0</v>
      </c>
      <c r="N77" s="1">
        <f t="shared" si="7"/>
        <v>0</v>
      </c>
      <c r="O77" s="1">
        <f t="shared" si="8"/>
        <v>0</v>
      </c>
      <c r="P77" s="1">
        <f t="shared" si="9"/>
        <v>0</v>
      </c>
      <c r="Q77" s="1">
        <f t="shared" si="10"/>
        <v>0</v>
      </c>
      <c r="R77" s="1">
        <f t="shared" si="11"/>
        <v>0</v>
      </c>
    </row>
    <row r="78" spans="1:18" ht="45" customHeight="1">
      <c r="A78" s="80" t="s">
        <v>73</v>
      </c>
      <c r="B78" s="81"/>
      <c r="C78" s="81"/>
      <c r="D78" s="81"/>
      <c r="E78" s="81"/>
      <c r="F78" s="81"/>
      <c r="G78" s="81"/>
      <c r="H78" s="90"/>
      <c r="I78" s="90"/>
      <c r="J78" s="90"/>
      <c r="K78" s="90"/>
      <c r="L78" s="90"/>
      <c r="M78" s="1">
        <f t="shared" si="6"/>
        <v>0</v>
      </c>
      <c r="N78" s="1">
        <f t="shared" si="7"/>
        <v>0</v>
      </c>
      <c r="O78" s="1">
        <f t="shared" si="8"/>
        <v>0</v>
      </c>
      <c r="P78" s="1">
        <f t="shared" si="9"/>
        <v>0</v>
      </c>
      <c r="Q78" s="1">
        <f t="shared" si="10"/>
        <v>0</v>
      </c>
      <c r="R78" s="1">
        <f t="shared" si="11"/>
        <v>0</v>
      </c>
    </row>
    <row r="79" spans="1:18" ht="45" customHeight="1">
      <c r="A79" s="80" t="s">
        <v>74</v>
      </c>
      <c r="B79" s="81"/>
      <c r="C79" s="81"/>
      <c r="D79" s="81"/>
      <c r="E79" s="81"/>
      <c r="F79" s="81"/>
      <c r="G79" s="81"/>
      <c r="H79" s="90"/>
      <c r="I79" s="90"/>
      <c r="J79" s="90"/>
      <c r="K79" s="90"/>
      <c r="L79" s="90"/>
      <c r="M79" s="1">
        <f t="shared" si="6"/>
        <v>0</v>
      </c>
      <c r="N79" s="1">
        <f t="shared" si="7"/>
        <v>0</v>
      </c>
      <c r="O79" s="1">
        <f t="shared" si="8"/>
        <v>0</v>
      </c>
      <c r="P79" s="1">
        <f t="shared" si="9"/>
        <v>0</v>
      </c>
      <c r="Q79" s="1">
        <f t="shared" si="10"/>
        <v>0</v>
      </c>
      <c r="R79" s="1">
        <f t="shared" si="11"/>
        <v>0</v>
      </c>
    </row>
    <row r="80" spans="1:18" ht="45" customHeight="1">
      <c r="A80" s="80" t="s">
        <v>75</v>
      </c>
      <c r="B80" s="81"/>
      <c r="C80" s="81"/>
      <c r="D80" s="81"/>
      <c r="E80" s="81"/>
      <c r="F80" s="81"/>
      <c r="G80" s="81"/>
      <c r="H80" s="90"/>
      <c r="I80" s="90"/>
      <c r="J80" s="90"/>
      <c r="K80" s="90"/>
      <c r="L80" s="90"/>
      <c r="M80" s="1">
        <f t="shared" si="6"/>
        <v>0</v>
      </c>
      <c r="N80" s="1">
        <f t="shared" si="7"/>
        <v>0</v>
      </c>
      <c r="O80" s="1">
        <f t="shared" si="8"/>
        <v>0</v>
      </c>
      <c r="P80" s="1">
        <f t="shared" si="9"/>
        <v>0</v>
      </c>
      <c r="Q80" s="1">
        <f t="shared" si="10"/>
        <v>0</v>
      </c>
      <c r="R80" s="1">
        <f t="shared" si="11"/>
        <v>0</v>
      </c>
    </row>
    <row r="81" spans="1:18" ht="45" customHeight="1">
      <c r="A81" s="80" t="s">
        <v>76</v>
      </c>
      <c r="B81" s="81"/>
      <c r="C81" s="81"/>
      <c r="D81" s="81"/>
      <c r="E81" s="81"/>
      <c r="F81" s="81"/>
      <c r="G81" s="81"/>
      <c r="H81" s="90"/>
      <c r="I81" s="90"/>
      <c r="J81" s="90"/>
      <c r="K81" s="90"/>
      <c r="L81" s="90"/>
      <c r="M81" s="1">
        <f t="shared" si="6"/>
        <v>0</v>
      </c>
      <c r="N81" s="1">
        <f t="shared" si="7"/>
        <v>0</v>
      </c>
      <c r="O81" s="1">
        <f t="shared" si="8"/>
        <v>0</v>
      </c>
      <c r="P81" s="1">
        <f t="shared" si="9"/>
        <v>0</v>
      </c>
      <c r="Q81" s="1">
        <f t="shared" si="10"/>
        <v>0</v>
      </c>
      <c r="R81" s="1">
        <f t="shared" si="11"/>
        <v>0</v>
      </c>
    </row>
    <row r="82" spans="1:18" ht="45" customHeight="1">
      <c r="A82" s="80" t="s">
        <v>77</v>
      </c>
      <c r="B82" s="81"/>
      <c r="C82" s="81"/>
      <c r="D82" s="81"/>
      <c r="E82" s="81"/>
      <c r="F82" s="81"/>
      <c r="G82" s="81"/>
      <c r="H82" s="90"/>
      <c r="I82" s="90"/>
      <c r="J82" s="90"/>
      <c r="K82" s="90"/>
      <c r="L82" s="90"/>
      <c r="M82" s="1">
        <f t="shared" si="6"/>
        <v>0</v>
      </c>
      <c r="N82" s="1">
        <f t="shared" si="7"/>
        <v>0</v>
      </c>
      <c r="O82" s="1">
        <f t="shared" si="8"/>
        <v>0</v>
      </c>
      <c r="P82" s="1">
        <f t="shared" si="9"/>
        <v>0</v>
      </c>
      <c r="Q82" s="1">
        <f t="shared" si="10"/>
        <v>0</v>
      </c>
      <c r="R82" s="1">
        <f t="shared" si="11"/>
        <v>0</v>
      </c>
    </row>
    <row r="83" spans="1:18" ht="45" customHeight="1">
      <c r="A83" s="80" t="s">
        <v>78</v>
      </c>
      <c r="B83" s="81"/>
      <c r="C83" s="81"/>
      <c r="D83" s="81"/>
      <c r="E83" s="81"/>
      <c r="F83" s="81"/>
      <c r="G83" s="81"/>
      <c r="H83" s="90"/>
      <c r="I83" s="90"/>
      <c r="J83" s="90"/>
      <c r="K83" s="90"/>
      <c r="L83" s="90"/>
      <c r="M83" s="1">
        <f t="shared" si="6"/>
        <v>0</v>
      </c>
      <c r="N83" s="1">
        <f t="shared" si="7"/>
        <v>0</v>
      </c>
      <c r="O83" s="1">
        <f t="shared" si="8"/>
        <v>0</v>
      </c>
      <c r="P83" s="1">
        <f t="shared" si="9"/>
        <v>0</v>
      </c>
      <c r="Q83" s="1">
        <f t="shared" si="10"/>
        <v>0</v>
      </c>
      <c r="R83" s="1">
        <f t="shared" si="11"/>
        <v>0</v>
      </c>
    </row>
    <row r="84" spans="1:18" ht="45" customHeight="1">
      <c r="A84" s="80" t="s">
        <v>79</v>
      </c>
      <c r="B84" s="81"/>
      <c r="C84" s="81"/>
      <c r="D84" s="81"/>
      <c r="E84" s="81"/>
      <c r="F84" s="81"/>
      <c r="G84" s="81"/>
      <c r="H84" s="90"/>
      <c r="I84" s="90"/>
      <c r="J84" s="90"/>
      <c r="K84" s="90"/>
      <c r="L84" s="90"/>
      <c r="M84" s="1">
        <f t="shared" si="6"/>
        <v>0</v>
      </c>
      <c r="N84" s="1">
        <f t="shared" si="7"/>
        <v>0</v>
      </c>
      <c r="O84" s="1">
        <f t="shared" si="8"/>
        <v>0</v>
      </c>
      <c r="P84" s="1">
        <f t="shared" si="9"/>
        <v>0</v>
      </c>
      <c r="Q84" s="1">
        <f t="shared" si="10"/>
        <v>0</v>
      </c>
      <c r="R84" s="1">
        <f t="shared" si="11"/>
        <v>0</v>
      </c>
    </row>
    <row r="85" spans="1:18" ht="45" customHeight="1">
      <c r="A85" s="80" t="s">
        <v>80</v>
      </c>
      <c r="B85" s="81"/>
      <c r="C85" s="81"/>
      <c r="D85" s="81"/>
      <c r="E85" s="81"/>
      <c r="F85" s="81"/>
      <c r="G85" s="81"/>
      <c r="H85" s="90"/>
      <c r="I85" s="90"/>
      <c r="J85" s="90"/>
      <c r="K85" s="90"/>
      <c r="L85" s="90"/>
      <c r="M85" s="1">
        <f t="shared" si="6"/>
        <v>0</v>
      </c>
      <c r="N85" s="1">
        <f t="shared" si="7"/>
        <v>0</v>
      </c>
      <c r="O85" s="1">
        <f t="shared" si="8"/>
        <v>0</v>
      </c>
      <c r="P85" s="1">
        <f t="shared" si="9"/>
        <v>0</v>
      </c>
      <c r="Q85" s="1">
        <f t="shared" si="10"/>
        <v>0</v>
      </c>
      <c r="R85" s="1">
        <f t="shared" si="11"/>
        <v>0</v>
      </c>
    </row>
    <row r="86" spans="1:18" ht="45" customHeight="1" thickBot="1">
      <c r="A86" s="80" t="s">
        <v>81</v>
      </c>
      <c r="B86" s="81"/>
      <c r="C86" s="81"/>
      <c r="D86" s="81"/>
      <c r="E86" s="81"/>
      <c r="F86" s="81"/>
      <c r="G86" s="81"/>
      <c r="H86" s="90"/>
      <c r="I86" s="90"/>
      <c r="J86" s="90"/>
      <c r="K86" s="90"/>
      <c r="L86" s="90"/>
      <c r="M86" s="1">
        <f t="shared" si="6"/>
        <v>0</v>
      </c>
      <c r="N86" s="1">
        <f t="shared" si="7"/>
        <v>0</v>
      </c>
      <c r="O86" s="1">
        <f t="shared" si="8"/>
        <v>0</v>
      </c>
      <c r="P86" s="1">
        <f t="shared" si="9"/>
        <v>0</v>
      </c>
      <c r="Q86" s="1">
        <f t="shared" si="10"/>
        <v>0</v>
      </c>
      <c r="R86" s="1">
        <f t="shared" si="11"/>
        <v>0</v>
      </c>
    </row>
    <row r="87" spans="1:18" ht="45" customHeight="1" thickBot="1" thickTop="1">
      <c r="A87" s="78" t="s">
        <v>6</v>
      </c>
      <c r="B87" s="79"/>
      <c r="C87" s="79"/>
      <c r="D87" s="79"/>
      <c r="E87" s="79"/>
      <c r="F87" s="79"/>
      <c r="G87" s="79"/>
      <c r="H87" s="95" t="s">
        <v>171</v>
      </c>
      <c r="I87" s="95" t="s">
        <v>167</v>
      </c>
      <c r="J87" s="95" t="s">
        <v>168</v>
      </c>
      <c r="K87" s="95" t="s">
        <v>169</v>
      </c>
      <c r="L87" s="96" t="s">
        <v>170</v>
      </c>
      <c r="M87" s="26">
        <f t="shared" si="6"/>
        <v>0</v>
      </c>
      <c r="N87" s="26">
        <f t="shared" si="7"/>
        <v>0</v>
      </c>
      <c r="O87" s="26">
        <f t="shared" si="8"/>
        <v>0</v>
      </c>
      <c r="P87" s="26">
        <f t="shared" si="9"/>
        <v>0</v>
      </c>
      <c r="Q87" s="26">
        <f t="shared" si="10"/>
        <v>0</v>
      </c>
      <c r="R87" s="26">
        <f t="shared" si="11"/>
        <v>0</v>
      </c>
    </row>
    <row r="88" spans="1:18" ht="45" customHeight="1" thickTop="1">
      <c r="A88" s="80" t="s">
        <v>82</v>
      </c>
      <c r="B88" s="81"/>
      <c r="C88" s="81"/>
      <c r="D88" s="81"/>
      <c r="E88" s="81"/>
      <c r="F88" s="81"/>
      <c r="G88" s="81"/>
      <c r="H88" s="90"/>
      <c r="I88" s="90"/>
      <c r="J88" s="90"/>
      <c r="K88" s="90"/>
      <c r="L88" s="90"/>
      <c r="M88" s="1">
        <f t="shared" si="6"/>
        <v>0</v>
      </c>
      <c r="N88" s="1">
        <f t="shared" si="7"/>
        <v>0</v>
      </c>
      <c r="O88" s="1">
        <f t="shared" si="8"/>
        <v>0</v>
      </c>
      <c r="P88" s="1">
        <f t="shared" si="9"/>
        <v>0</v>
      </c>
      <c r="Q88" s="1">
        <f t="shared" si="10"/>
        <v>0</v>
      </c>
      <c r="R88" s="1">
        <f t="shared" si="11"/>
        <v>0</v>
      </c>
    </row>
    <row r="89" spans="1:18" ht="45" customHeight="1">
      <c r="A89" s="80" t="s">
        <v>83</v>
      </c>
      <c r="B89" s="81"/>
      <c r="C89" s="81"/>
      <c r="D89" s="81"/>
      <c r="E89" s="81"/>
      <c r="F89" s="81"/>
      <c r="G89" s="81"/>
      <c r="H89" s="90"/>
      <c r="I89" s="90"/>
      <c r="J89" s="90"/>
      <c r="K89" s="90"/>
      <c r="L89" s="90"/>
      <c r="M89" s="1">
        <f t="shared" si="6"/>
        <v>0</v>
      </c>
      <c r="N89" s="1">
        <f t="shared" si="7"/>
        <v>0</v>
      </c>
      <c r="O89" s="1">
        <f t="shared" si="8"/>
        <v>0</v>
      </c>
      <c r="P89" s="1">
        <f t="shared" si="9"/>
        <v>0</v>
      </c>
      <c r="Q89" s="1">
        <f t="shared" si="10"/>
        <v>0</v>
      </c>
      <c r="R89" s="1">
        <f t="shared" si="11"/>
        <v>0</v>
      </c>
    </row>
    <row r="90" spans="1:18" ht="45" customHeight="1">
      <c r="A90" s="80" t="s">
        <v>84</v>
      </c>
      <c r="B90" s="81"/>
      <c r="C90" s="81"/>
      <c r="D90" s="81"/>
      <c r="E90" s="81"/>
      <c r="F90" s="81"/>
      <c r="G90" s="81"/>
      <c r="H90" s="90"/>
      <c r="I90" s="90"/>
      <c r="J90" s="90"/>
      <c r="K90" s="90"/>
      <c r="L90" s="90"/>
      <c r="M90" s="1">
        <f t="shared" si="6"/>
        <v>0</v>
      </c>
      <c r="N90" s="1">
        <f t="shared" si="7"/>
        <v>0</v>
      </c>
      <c r="O90" s="1">
        <f t="shared" si="8"/>
        <v>0</v>
      </c>
      <c r="P90" s="1">
        <f t="shared" si="9"/>
        <v>0</v>
      </c>
      <c r="Q90" s="1">
        <f t="shared" si="10"/>
        <v>0</v>
      </c>
      <c r="R90" s="1">
        <f t="shared" si="11"/>
        <v>0</v>
      </c>
    </row>
    <row r="91" spans="1:18" ht="45" customHeight="1">
      <c r="A91" s="80" t="s">
        <v>85</v>
      </c>
      <c r="B91" s="81"/>
      <c r="C91" s="81"/>
      <c r="D91" s="81"/>
      <c r="E91" s="81"/>
      <c r="F91" s="81"/>
      <c r="G91" s="81"/>
      <c r="H91" s="90"/>
      <c r="I91" s="90"/>
      <c r="J91" s="90"/>
      <c r="K91" s="90"/>
      <c r="L91" s="90"/>
      <c r="M91" s="1">
        <f t="shared" si="6"/>
        <v>0</v>
      </c>
      <c r="N91" s="1">
        <f t="shared" si="7"/>
        <v>0</v>
      </c>
      <c r="O91" s="1">
        <f t="shared" si="8"/>
        <v>0</v>
      </c>
      <c r="P91" s="1">
        <f t="shared" si="9"/>
        <v>0</v>
      </c>
      <c r="Q91" s="1">
        <f t="shared" si="10"/>
        <v>0</v>
      </c>
      <c r="R91" s="1">
        <f t="shared" si="11"/>
        <v>0</v>
      </c>
    </row>
    <row r="92" spans="1:18" ht="45" customHeight="1">
      <c r="A92" s="80" t="s">
        <v>86</v>
      </c>
      <c r="B92" s="81"/>
      <c r="C92" s="81"/>
      <c r="D92" s="81"/>
      <c r="E92" s="81"/>
      <c r="F92" s="81"/>
      <c r="G92" s="81"/>
      <c r="H92" s="90"/>
      <c r="I92" s="90"/>
      <c r="J92" s="90"/>
      <c r="K92" s="90"/>
      <c r="L92" s="90"/>
      <c r="M92" s="1">
        <f t="shared" si="6"/>
        <v>0</v>
      </c>
      <c r="N92" s="1">
        <f t="shared" si="7"/>
        <v>0</v>
      </c>
      <c r="O92" s="1">
        <f t="shared" si="8"/>
        <v>0</v>
      </c>
      <c r="P92" s="1">
        <f t="shared" si="9"/>
        <v>0</v>
      </c>
      <c r="Q92" s="1">
        <f t="shared" si="10"/>
        <v>0</v>
      </c>
      <c r="R92" s="1">
        <f t="shared" si="11"/>
        <v>0</v>
      </c>
    </row>
    <row r="93" spans="1:18" ht="45" customHeight="1">
      <c r="A93" s="80" t="s">
        <v>87</v>
      </c>
      <c r="B93" s="81"/>
      <c r="C93" s="81"/>
      <c r="D93" s="81"/>
      <c r="E93" s="81"/>
      <c r="F93" s="81"/>
      <c r="G93" s="81"/>
      <c r="H93" s="90"/>
      <c r="I93" s="90"/>
      <c r="J93" s="90"/>
      <c r="K93" s="90"/>
      <c r="L93" s="90"/>
      <c r="M93" s="1">
        <f t="shared" si="6"/>
        <v>0</v>
      </c>
      <c r="N93" s="1">
        <f t="shared" si="7"/>
        <v>0</v>
      </c>
      <c r="O93" s="1">
        <f t="shared" si="8"/>
        <v>0</v>
      </c>
      <c r="P93" s="1">
        <f t="shared" si="9"/>
        <v>0</v>
      </c>
      <c r="Q93" s="1">
        <f t="shared" si="10"/>
        <v>0</v>
      </c>
      <c r="R93" s="1">
        <f t="shared" si="11"/>
        <v>0</v>
      </c>
    </row>
    <row r="94" spans="1:18" ht="45" customHeight="1">
      <c r="A94" s="80" t="s">
        <v>88</v>
      </c>
      <c r="B94" s="81"/>
      <c r="C94" s="81"/>
      <c r="D94" s="81"/>
      <c r="E94" s="81"/>
      <c r="F94" s="81"/>
      <c r="G94" s="81"/>
      <c r="H94" s="90"/>
      <c r="I94" s="90"/>
      <c r="J94" s="90"/>
      <c r="K94" s="90"/>
      <c r="L94" s="90"/>
      <c r="M94" s="1">
        <f t="shared" si="6"/>
        <v>0</v>
      </c>
      <c r="N94" s="1">
        <f t="shared" si="7"/>
        <v>0</v>
      </c>
      <c r="O94" s="1">
        <f t="shared" si="8"/>
        <v>0</v>
      </c>
      <c r="P94" s="1">
        <f t="shared" si="9"/>
        <v>0</v>
      </c>
      <c r="Q94" s="1">
        <f t="shared" si="10"/>
        <v>0</v>
      </c>
      <c r="R94" s="1">
        <f t="shared" si="11"/>
        <v>0</v>
      </c>
    </row>
    <row r="95" spans="1:18" ht="45" customHeight="1">
      <c r="A95" s="80" t="s">
        <v>89</v>
      </c>
      <c r="B95" s="81"/>
      <c r="C95" s="81"/>
      <c r="D95" s="81"/>
      <c r="E95" s="81"/>
      <c r="F95" s="81"/>
      <c r="G95" s="81"/>
      <c r="H95" s="90"/>
      <c r="I95" s="90"/>
      <c r="J95" s="90"/>
      <c r="K95" s="90"/>
      <c r="L95" s="90"/>
      <c r="M95" s="1">
        <f t="shared" si="6"/>
        <v>0</v>
      </c>
      <c r="N95" s="1">
        <f t="shared" si="7"/>
        <v>0</v>
      </c>
      <c r="O95" s="1">
        <f t="shared" si="8"/>
        <v>0</v>
      </c>
      <c r="P95" s="1">
        <f t="shared" si="9"/>
        <v>0</v>
      </c>
      <c r="Q95" s="1">
        <f t="shared" si="10"/>
        <v>0</v>
      </c>
      <c r="R95" s="1">
        <f t="shared" si="11"/>
        <v>0</v>
      </c>
    </row>
    <row r="96" spans="1:18" ht="45" customHeight="1">
      <c r="A96" s="80" t="s">
        <v>90</v>
      </c>
      <c r="B96" s="81"/>
      <c r="C96" s="81"/>
      <c r="D96" s="81"/>
      <c r="E96" s="81"/>
      <c r="F96" s="81"/>
      <c r="G96" s="81"/>
      <c r="H96" s="90"/>
      <c r="I96" s="90"/>
      <c r="J96" s="90"/>
      <c r="K96" s="90"/>
      <c r="L96" s="90"/>
      <c r="M96" s="1">
        <f aca="true" t="shared" si="12" ref="M96:M138">SUM(N96:R96)</f>
        <v>0</v>
      </c>
      <c r="N96" s="1">
        <f aca="true" t="shared" si="13" ref="N96:N138">COUNTIF(H96,"x")*4</f>
        <v>0</v>
      </c>
      <c r="O96" s="1">
        <f aca="true" t="shared" si="14" ref="O96:O138">COUNTIF(I96,"x")*3</f>
        <v>0</v>
      </c>
      <c r="P96" s="1">
        <f aca="true" t="shared" si="15" ref="P96:P138">COUNTIF(J96,"x")*2</f>
        <v>0</v>
      </c>
      <c r="Q96" s="1">
        <f aca="true" t="shared" si="16" ref="Q96:Q137">COUNTIF(K96,"x")*1</f>
        <v>0</v>
      </c>
      <c r="R96" s="1">
        <f aca="true" t="shared" si="17" ref="R96:R138">COUNTIF(L96,"x")*0</f>
        <v>0</v>
      </c>
    </row>
    <row r="97" spans="1:18" ht="45" customHeight="1">
      <c r="A97" s="80" t="s">
        <v>91</v>
      </c>
      <c r="B97" s="81"/>
      <c r="C97" s="81"/>
      <c r="D97" s="81"/>
      <c r="E97" s="81"/>
      <c r="F97" s="81"/>
      <c r="G97" s="81"/>
      <c r="H97" s="90"/>
      <c r="I97" s="90"/>
      <c r="J97" s="90"/>
      <c r="K97" s="90"/>
      <c r="L97" s="90"/>
      <c r="M97" s="1">
        <f t="shared" si="12"/>
        <v>0</v>
      </c>
      <c r="N97" s="1">
        <f t="shared" si="13"/>
        <v>0</v>
      </c>
      <c r="O97" s="1">
        <f t="shared" si="14"/>
        <v>0</v>
      </c>
      <c r="P97" s="1">
        <f t="shared" si="15"/>
        <v>0</v>
      </c>
      <c r="Q97" s="1">
        <f t="shared" si="16"/>
        <v>0</v>
      </c>
      <c r="R97" s="1">
        <f t="shared" si="17"/>
        <v>0</v>
      </c>
    </row>
    <row r="98" spans="1:18" ht="45" customHeight="1">
      <c r="A98" s="80" t="s">
        <v>92</v>
      </c>
      <c r="B98" s="81"/>
      <c r="C98" s="81"/>
      <c r="D98" s="81"/>
      <c r="E98" s="81"/>
      <c r="F98" s="81"/>
      <c r="G98" s="81"/>
      <c r="H98" s="90"/>
      <c r="I98" s="90"/>
      <c r="J98" s="90"/>
      <c r="K98" s="90"/>
      <c r="L98" s="90"/>
      <c r="M98" s="1">
        <f t="shared" si="12"/>
        <v>0</v>
      </c>
      <c r="N98" s="1">
        <f t="shared" si="13"/>
        <v>0</v>
      </c>
      <c r="O98" s="1">
        <f t="shared" si="14"/>
        <v>0</v>
      </c>
      <c r="P98" s="1">
        <f t="shared" si="15"/>
        <v>0</v>
      </c>
      <c r="Q98" s="1">
        <f t="shared" si="16"/>
        <v>0</v>
      </c>
      <c r="R98" s="1">
        <f t="shared" si="17"/>
        <v>0</v>
      </c>
    </row>
    <row r="99" spans="1:18" ht="45" customHeight="1">
      <c r="A99" s="80" t="s">
        <v>93</v>
      </c>
      <c r="B99" s="81"/>
      <c r="C99" s="81"/>
      <c r="D99" s="81"/>
      <c r="E99" s="81"/>
      <c r="F99" s="81"/>
      <c r="G99" s="81"/>
      <c r="H99" s="90"/>
      <c r="I99" s="90"/>
      <c r="J99" s="90"/>
      <c r="K99" s="90"/>
      <c r="L99" s="90"/>
      <c r="M99" s="1">
        <f t="shared" si="12"/>
        <v>0</v>
      </c>
      <c r="N99" s="1">
        <f t="shared" si="13"/>
        <v>0</v>
      </c>
      <c r="O99" s="1">
        <f t="shared" si="14"/>
        <v>0</v>
      </c>
      <c r="P99" s="1">
        <f t="shared" si="15"/>
        <v>0</v>
      </c>
      <c r="Q99" s="1">
        <f t="shared" si="16"/>
        <v>0</v>
      </c>
      <c r="R99" s="1">
        <f t="shared" si="17"/>
        <v>0</v>
      </c>
    </row>
    <row r="100" spans="1:18" ht="45" customHeight="1">
      <c r="A100" s="80" t="s">
        <v>94</v>
      </c>
      <c r="B100" s="81"/>
      <c r="C100" s="81"/>
      <c r="D100" s="81"/>
      <c r="E100" s="81"/>
      <c r="F100" s="81"/>
      <c r="G100" s="81"/>
      <c r="H100" s="90"/>
      <c r="I100" s="90"/>
      <c r="J100" s="90"/>
      <c r="K100" s="90"/>
      <c r="L100" s="90"/>
      <c r="M100" s="1">
        <f t="shared" si="12"/>
        <v>0</v>
      </c>
      <c r="N100" s="1">
        <f t="shared" si="13"/>
        <v>0</v>
      </c>
      <c r="O100" s="1">
        <f t="shared" si="14"/>
        <v>0</v>
      </c>
      <c r="P100" s="1">
        <f t="shared" si="15"/>
        <v>0</v>
      </c>
      <c r="Q100" s="1">
        <f t="shared" si="16"/>
        <v>0</v>
      </c>
      <c r="R100" s="1">
        <f t="shared" si="17"/>
        <v>0</v>
      </c>
    </row>
    <row r="101" spans="1:18" ht="45" customHeight="1">
      <c r="A101" s="80" t="s">
        <v>95</v>
      </c>
      <c r="B101" s="81"/>
      <c r="C101" s="81"/>
      <c r="D101" s="81"/>
      <c r="E101" s="81"/>
      <c r="F101" s="81"/>
      <c r="G101" s="81"/>
      <c r="H101" s="90"/>
      <c r="I101" s="90"/>
      <c r="J101" s="90"/>
      <c r="K101" s="90"/>
      <c r="L101" s="90"/>
      <c r="M101" s="1">
        <f t="shared" si="12"/>
        <v>0</v>
      </c>
      <c r="N101" s="1">
        <f t="shared" si="13"/>
        <v>0</v>
      </c>
      <c r="O101" s="1">
        <f t="shared" si="14"/>
        <v>0</v>
      </c>
      <c r="P101" s="1">
        <f t="shared" si="15"/>
        <v>0</v>
      </c>
      <c r="Q101" s="1">
        <f t="shared" si="16"/>
        <v>0</v>
      </c>
      <c r="R101" s="1">
        <f t="shared" si="17"/>
        <v>0</v>
      </c>
    </row>
    <row r="102" spans="1:18" ht="45" customHeight="1">
      <c r="A102" s="80" t="s">
        <v>96</v>
      </c>
      <c r="B102" s="81"/>
      <c r="C102" s="81"/>
      <c r="D102" s="81"/>
      <c r="E102" s="81"/>
      <c r="F102" s="81"/>
      <c r="G102" s="81"/>
      <c r="H102" s="90"/>
      <c r="I102" s="90"/>
      <c r="J102" s="90"/>
      <c r="K102" s="90"/>
      <c r="L102" s="90"/>
      <c r="M102" s="1">
        <f t="shared" si="12"/>
        <v>0</v>
      </c>
      <c r="N102" s="1">
        <f t="shared" si="13"/>
        <v>0</v>
      </c>
      <c r="O102" s="1">
        <f t="shared" si="14"/>
        <v>0</v>
      </c>
      <c r="P102" s="1">
        <f t="shared" si="15"/>
        <v>0</v>
      </c>
      <c r="Q102" s="1">
        <f t="shared" si="16"/>
        <v>0</v>
      </c>
      <c r="R102" s="1">
        <f t="shared" si="17"/>
        <v>0</v>
      </c>
    </row>
    <row r="103" spans="1:18" ht="45" customHeight="1">
      <c r="A103" s="80" t="s">
        <v>97</v>
      </c>
      <c r="B103" s="81"/>
      <c r="C103" s="81"/>
      <c r="D103" s="81"/>
      <c r="E103" s="81"/>
      <c r="F103" s="81"/>
      <c r="G103" s="81"/>
      <c r="H103" s="90"/>
      <c r="I103" s="90"/>
      <c r="J103" s="90"/>
      <c r="K103" s="90"/>
      <c r="L103" s="90"/>
      <c r="M103" s="1">
        <f t="shared" si="12"/>
        <v>0</v>
      </c>
      <c r="N103" s="1">
        <f t="shared" si="13"/>
        <v>0</v>
      </c>
      <c r="O103" s="1">
        <f t="shared" si="14"/>
        <v>0</v>
      </c>
      <c r="P103" s="1">
        <f t="shared" si="15"/>
        <v>0</v>
      </c>
      <c r="Q103" s="1">
        <f t="shared" si="16"/>
        <v>0</v>
      </c>
      <c r="R103" s="1">
        <f t="shared" si="17"/>
        <v>0</v>
      </c>
    </row>
    <row r="104" spans="1:18" ht="45" customHeight="1">
      <c r="A104" s="80" t="s">
        <v>98</v>
      </c>
      <c r="B104" s="81"/>
      <c r="C104" s="81"/>
      <c r="D104" s="81"/>
      <c r="E104" s="81"/>
      <c r="F104" s="81"/>
      <c r="G104" s="81"/>
      <c r="H104" s="90"/>
      <c r="I104" s="90"/>
      <c r="J104" s="90"/>
      <c r="K104" s="90"/>
      <c r="L104" s="90"/>
      <c r="M104" s="1">
        <f t="shared" si="12"/>
        <v>0</v>
      </c>
      <c r="N104" s="1">
        <f t="shared" si="13"/>
        <v>0</v>
      </c>
      <c r="O104" s="1">
        <f t="shared" si="14"/>
        <v>0</v>
      </c>
      <c r="P104" s="1">
        <f t="shared" si="15"/>
        <v>0</v>
      </c>
      <c r="Q104" s="1">
        <f t="shared" si="16"/>
        <v>0</v>
      </c>
      <c r="R104" s="1">
        <f t="shared" si="17"/>
        <v>0</v>
      </c>
    </row>
    <row r="105" spans="1:18" ht="45" customHeight="1">
      <c r="A105" s="80" t="s">
        <v>99</v>
      </c>
      <c r="B105" s="81"/>
      <c r="C105" s="81"/>
      <c r="D105" s="81"/>
      <c r="E105" s="81"/>
      <c r="F105" s="81"/>
      <c r="G105" s="81"/>
      <c r="H105" s="90"/>
      <c r="I105" s="90"/>
      <c r="J105" s="90"/>
      <c r="K105" s="90"/>
      <c r="L105" s="90"/>
      <c r="M105" s="1">
        <f t="shared" si="12"/>
        <v>0</v>
      </c>
      <c r="N105" s="1">
        <f t="shared" si="13"/>
        <v>0</v>
      </c>
      <c r="O105" s="1">
        <f t="shared" si="14"/>
        <v>0</v>
      </c>
      <c r="P105" s="1">
        <f t="shared" si="15"/>
        <v>0</v>
      </c>
      <c r="Q105" s="1">
        <f t="shared" si="16"/>
        <v>0</v>
      </c>
      <c r="R105" s="1">
        <f t="shared" si="17"/>
        <v>0</v>
      </c>
    </row>
    <row r="106" spans="1:18" ht="45" customHeight="1">
      <c r="A106" s="80" t="s">
        <v>100</v>
      </c>
      <c r="B106" s="81"/>
      <c r="C106" s="81"/>
      <c r="D106" s="81"/>
      <c r="E106" s="81"/>
      <c r="F106" s="81"/>
      <c r="G106" s="81"/>
      <c r="H106" s="90"/>
      <c r="I106" s="90"/>
      <c r="J106" s="90"/>
      <c r="K106" s="90"/>
      <c r="L106" s="90"/>
      <c r="M106" s="1">
        <f t="shared" si="12"/>
        <v>0</v>
      </c>
      <c r="N106" s="1">
        <f t="shared" si="13"/>
        <v>0</v>
      </c>
      <c r="O106" s="1">
        <f t="shared" si="14"/>
        <v>0</v>
      </c>
      <c r="P106" s="1">
        <f t="shared" si="15"/>
        <v>0</v>
      </c>
      <c r="Q106" s="1">
        <f t="shared" si="16"/>
        <v>0</v>
      </c>
      <c r="R106" s="1">
        <f t="shared" si="17"/>
        <v>0</v>
      </c>
    </row>
    <row r="107" spans="1:18" ht="45" customHeight="1">
      <c r="A107" s="80" t="s">
        <v>101</v>
      </c>
      <c r="B107" s="81"/>
      <c r="C107" s="81"/>
      <c r="D107" s="81"/>
      <c r="E107" s="81"/>
      <c r="F107" s="81"/>
      <c r="G107" s="81"/>
      <c r="H107" s="90"/>
      <c r="I107" s="90"/>
      <c r="J107" s="90"/>
      <c r="K107" s="90"/>
      <c r="L107" s="90"/>
      <c r="M107" s="1">
        <f t="shared" si="12"/>
        <v>0</v>
      </c>
      <c r="N107" s="1">
        <f t="shared" si="13"/>
        <v>0</v>
      </c>
      <c r="O107" s="1">
        <f t="shared" si="14"/>
        <v>0</v>
      </c>
      <c r="P107" s="1">
        <f t="shared" si="15"/>
        <v>0</v>
      </c>
      <c r="Q107" s="1">
        <f t="shared" si="16"/>
        <v>0</v>
      </c>
      <c r="R107" s="1">
        <f t="shared" si="17"/>
        <v>0</v>
      </c>
    </row>
    <row r="108" spans="1:18" ht="45" customHeight="1">
      <c r="A108" s="80" t="s">
        <v>102</v>
      </c>
      <c r="B108" s="81"/>
      <c r="C108" s="81"/>
      <c r="D108" s="81"/>
      <c r="E108" s="81"/>
      <c r="F108" s="81"/>
      <c r="G108" s="81"/>
      <c r="H108" s="90"/>
      <c r="I108" s="90"/>
      <c r="J108" s="90"/>
      <c r="K108" s="90"/>
      <c r="L108" s="90"/>
      <c r="M108" s="1">
        <f t="shared" si="12"/>
        <v>0</v>
      </c>
      <c r="N108" s="1">
        <f t="shared" si="13"/>
        <v>0</v>
      </c>
      <c r="O108" s="1">
        <f t="shared" si="14"/>
        <v>0</v>
      </c>
      <c r="P108" s="1">
        <f t="shared" si="15"/>
        <v>0</v>
      </c>
      <c r="Q108" s="1">
        <f t="shared" si="16"/>
        <v>0</v>
      </c>
      <c r="R108" s="1">
        <f t="shared" si="17"/>
        <v>0</v>
      </c>
    </row>
    <row r="109" spans="1:18" ht="45" customHeight="1">
      <c r="A109" s="80" t="s">
        <v>103</v>
      </c>
      <c r="B109" s="81"/>
      <c r="C109" s="81"/>
      <c r="D109" s="81"/>
      <c r="E109" s="81"/>
      <c r="F109" s="81"/>
      <c r="G109" s="81"/>
      <c r="H109" s="90"/>
      <c r="I109" s="90"/>
      <c r="J109" s="90"/>
      <c r="K109" s="90"/>
      <c r="L109" s="90"/>
      <c r="M109" s="1">
        <f t="shared" si="12"/>
        <v>0</v>
      </c>
      <c r="N109" s="1">
        <f t="shared" si="13"/>
        <v>0</v>
      </c>
      <c r="O109" s="1">
        <f t="shared" si="14"/>
        <v>0</v>
      </c>
      <c r="P109" s="1">
        <f t="shared" si="15"/>
        <v>0</v>
      </c>
      <c r="Q109" s="1">
        <f t="shared" si="16"/>
        <v>0</v>
      </c>
      <c r="R109" s="1">
        <f t="shared" si="17"/>
        <v>0</v>
      </c>
    </row>
    <row r="110" spans="1:18" ht="45" customHeight="1">
      <c r="A110" s="80" t="s">
        <v>104</v>
      </c>
      <c r="B110" s="81"/>
      <c r="C110" s="81"/>
      <c r="D110" s="81"/>
      <c r="E110" s="81"/>
      <c r="F110" s="81"/>
      <c r="G110" s="81"/>
      <c r="H110" s="90"/>
      <c r="I110" s="90"/>
      <c r="J110" s="90"/>
      <c r="K110" s="90"/>
      <c r="L110" s="90"/>
      <c r="M110" s="1">
        <f t="shared" si="12"/>
        <v>0</v>
      </c>
      <c r="N110" s="1">
        <f t="shared" si="13"/>
        <v>0</v>
      </c>
      <c r="O110" s="1">
        <f t="shared" si="14"/>
        <v>0</v>
      </c>
      <c r="P110" s="1">
        <f t="shared" si="15"/>
        <v>0</v>
      </c>
      <c r="Q110" s="1">
        <f t="shared" si="16"/>
        <v>0</v>
      </c>
      <c r="R110" s="1">
        <f t="shared" si="17"/>
        <v>0</v>
      </c>
    </row>
    <row r="111" spans="1:18" ht="45" customHeight="1">
      <c r="A111" s="80" t="s">
        <v>105</v>
      </c>
      <c r="B111" s="81"/>
      <c r="C111" s="81"/>
      <c r="D111" s="81"/>
      <c r="E111" s="81"/>
      <c r="F111" s="81"/>
      <c r="G111" s="81"/>
      <c r="H111" s="90"/>
      <c r="I111" s="90"/>
      <c r="J111" s="90"/>
      <c r="K111" s="90"/>
      <c r="L111" s="90"/>
      <c r="M111" s="1">
        <f t="shared" si="12"/>
        <v>0</v>
      </c>
      <c r="N111" s="1">
        <f t="shared" si="13"/>
        <v>0</v>
      </c>
      <c r="O111" s="1">
        <f t="shared" si="14"/>
        <v>0</v>
      </c>
      <c r="P111" s="1">
        <f t="shared" si="15"/>
        <v>0</v>
      </c>
      <c r="Q111" s="1">
        <f t="shared" si="16"/>
        <v>0</v>
      </c>
      <c r="R111" s="1">
        <f t="shared" si="17"/>
        <v>0</v>
      </c>
    </row>
    <row r="112" spans="1:18" ht="45" customHeight="1" thickBot="1">
      <c r="A112" s="80" t="s">
        <v>106</v>
      </c>
      <c r="B112" s="81"/>
      <c r="C112" s="81"/>
      <c r="D112" s="81"/>
      <c r="E112" s="81"/>
      <c r="F112" s="81"/>
      <c r="G112" s="81"/>
      <c r="H112" s="90"/>
      <c r="I112" s="90"/>
      <c r="J112" s="90"/>
      <c r="K112" s="90"/>
      <c r="L112" s="90"/>
      <c r="M112" s="1">
        <f t="shared" si="12"/>
        <v>0</v>
      </c>
      <c r="N112" s="1">
        <f t="shared" si="13"/>
        <v>0</v>
      </c>
      <c r="O112" s="1">
        <f t="shared" si="14"/>
        <v>0</v>
      </c>
      <c r="P112" s="1">
        <f t="shared" si="15"/>
        <v>0</v>
      </c>
      <c r="Q112" s="1">
        <f t="shared" si="16"/>
        <v>0</v>
      </c>
      <c r="R112" s="1">
        <f t="shared" si="17"/>
        <v>0</v>
      </c>
    </row>
    <row r="113" spans="1:18" ht="45" customHeight="1" thickBot="1" thickTop="1">
      <c r="A113" s="78" t="s">
        <v>6</v>
      </c>
      <c r="B113" s="79"/>
      <c r="C113" s="79"/>
      <c r="D113" s="79"/>
      <c r="E113" s="79"/>
      <c r="F113" s="79"/>
      <c r="G113" s="79"/>
      <c r="H113" s="95" t="s">
        <v>171</v>
      </c>
      <c r="I113" s="95" t="s">
        <v>167</v>
      </c>
      <c r="J113" s="95" t="s">
        <v>168</v>
      </c>
      <c r="K113" s="95" t="s">
        <v>169</v>
      </c>
      <c r="L113" s="96" t="s">
        <v>170</v>
      </c>
      <c r="M113" s="26">
        <f t="shared" si="12"/>
        <v>0</v>
      </c>
      <c r="N113" s="26">
        <f t="shared" si="13"/>
        <v>0</v>
      </c>
      <c r="O113" s="26">
        <f t="shared" si="14"/>
        <v>0</v>
      </c>
      <c r="P113" s="26">
        <f t="shared" si="15"/>
        <v>0</v>
      </c>
      <c r="Q113" s="26">
        <f t="shared" si="16"/>
        <v>0</v>
      </c>
      <c r="R113" s="26">
        <f t="shared" si="17"/>
        <v>0</v>
      </c>
    </row>
    <row r="114" spans="1:18" ht="45" customHeight="1" thickTop="1">
      <c r="A114" s="80" t="s">
        <v>107</v>
      </c>
      <c r="B114" s="81"/>
      <c r="C114" s="81"/>
      <c r="D114" s="81"/>
      <c r="E114" s="81"/>
      <c r="F114" s="81"/>
      <c r="G114" s="81"/>
      <c r="H114" s="90"/>
      <c r="I114" s="90"/>
      <c r="J114" s="90"/>
      <c r="K114" s="90"/>
      <c r="L114" s="90"/>
      <c r="M114" s="1">
        <f t="shared" si="12"/>
        <v>0</v>
      </c>
      <c r="N114" s="1">
        <f t="shared" si="13"/>
        <v>0</v>
      </c>
      <c r="O114" s="1">
        <f t="shared" si="14"/>
        <v>0</v>
      </c>
      <c r="P114" s="1">
        <f t="shared" si="15"/>
        <v>0</v>
      </c>
      <c r="Q114" s="1">
        <f t="shared" si="16"/>
        <v>0</v>
      </c>
      <c r="R114" s="1">
        <f t="shared" si="17"/>
        <v>0</v>
      </c>
    </row>
    <row r="115" spans="1:18" ht="45" customHeight="1">
      <c r="A115" s="80" t="s">
        <v>108</v>
      </c>
      <c r="B115" s="81"/>
      <c r="C115" s="81"/>
      <c r="D115" s="81"/>
      <c r="E115" s="81"/>
      <c r="F115" s="81"/>
      <c r="G115" s="81"/>
      <c r="H115" s="90"/>
      <c r="I115" s="90"/>
      <c r="J115" s="90"/>
      <c r="K115" s="90"/>
      <c r="L115" s="90"/>
      <c r="M115" s="1">
        <f t="shared" si="12"/>
        <v>0</v>
      </c>
      <c r="N115" s="1">
        <f t="shared" si="13"/>
        <v>0</v>
      </c>
      <c r="O115" s="1">
        <f t="shared" si="14"/>
        <v>0</v>
      </c>
      <c r="P115" s="1">
        <f t="shared" si="15"/>
        <v>0</v>
      </c>
      <c r="Q115" s="1">
        <f t="shared" si="16"/>
        <v>0</v>
      </c>
      <c r="R115" s="1">
        <f t="shared" si="17"/>
        <v>0</v>
      </c>
    </row>
    <row r="116" spans="1:18" ht="45" customHeight="1">
      <c r="A116" s="80" t="s">
        <v>109</v>
      </c>
      <c r="B116" s="81"/>
      <c r="C116" s="81"/>
      <c r="D116" s="81"/>
      <c r="E116" s="81"/>
      <c r="F116" s="81"/>
      <c r="G116" s="81"/>
      <c r="H116" s="90"/>
      <c r="I116" s="90"/>
      <c r="J116" s="90"/>
      <c r="K116" s="90"/>
      <c r="L116" s="90"/>
      <c r="M116" s="1">
        <f t="shared" si="12"/>
        <v>0</v>
      </c>
      <c r="N116" s="1">
        <f t="shared" si="13"/>
        <v>0</v>
      </c>
      <c r="O116" s="1">
        <f t="shared" si="14"/>
        <v>0</v>
      </c>
      <c r="P116" s="1">
        <f t="shared" si="15"/>
        <v>0</v>
      </c>
      <c r="Q116" s="1">
        <f t="shared" si="16"/>
        <v>0</v>
      </c>
      <c r="R116" s="1">
        <f t="shared" si="17"/>
        <v>0</v>
      </c>
    </row>
    <row r="117" spans="1:18" ht="45" customHeight="1">
      <c r="A117" s="80" t="s">
        <v>110</v>
      </c>
      <c r="B117" s="81"/>
      <c r="C117" s="81"/>
      <c r="D117" s="81"/>
      <c r="E117" s="81"/>
      <c r="F117" s="81"/>
      <c r="G117" s="81"/>
      <c r="H117" s="90"/>
      <c r="I117" s="90"/>
      <c r="J117" s="90"/>
      <c r="K117" s="90"/>
      <c r="L117" s="90"/>
      <c r="M117" s="1">
        <f t="shared" si="12"/>
        <v>0</v>
      </c>
      <c r="N117" s="1">
        <f t="shared" si="13"/>
        <v>0</v>
      </c>
      <c r="O117" s="1">
        <f t="shared" si="14"/>
        <v>0</v>
      </c>
      <c r="P117" s="1">
        <f t="shared" si="15"/>
        <v>0</v>
      </c>
      <c r="Q117" s="1">
        <f t="shared" si="16"/>
        <v>0</v>
      </c>
      <c r="R117" s="1">
        <f t="shared" si="17"/>
        <v>0</v>
      </c>
    </row>
    <row r="118" spans="1:18" ht="45" customHeight="1">
      <c r="A118" s="80" t="s">
        <v>111</v>
      </c>
      <c r="B118" s="81"/>
      <c r="C118" s="81"/>
      <c r="D118" s="81"/>
      <c r="E118" s="81"/>
      <c r="F118" s="81"/>
      <c r="G118" s="81"/>
      <c r="H118" s="90"/>
      <c r="I118" s="90"/>
      <c r="J118" s="90"/>
      <c r="K118" s="90"/>
      <c r="L118" s="90"/>
      <c r="M118" s="1">
        <f t="shared" si="12"/>
        <v>0</v>
      </c>
      <c r="N118" s="1">
        <f t="shared" si="13"/>
        <v>0</v>
      </c>
      <c r="O118" s="1">
        <f t="shared" si="14"/>
        <v>0</v>
      </c>
      <c r="P118" s="1">
        <f t="shared" si="15"/>
        <v>0</v>
      </c>
      <c r="Q118" s="1">
        <f t="shared" si="16"/>
        <v>0</v>
      </c>
      <c r="R118" s="1">
        <f t="shared" si="17"/>
        <v>0</v>
      </c>
    </row>
    <row r="119" spans="1:18" ht="45" customHeight="1">
      <c r="A119" s="80" t="s">
        <v>112</v>
      </c>
      <c r="B119" s="81"/>
      <c r="C119" s="81"/>
      <c r="D119" s="81"/>
      <c r="E119" s="81"/>
      <c r="F119" s="81"/>
      <c r="G119" s="81"/>
      <c r="H119" s="90"/>
      <c r="I119" s="90"/>
      <c r="J119" s="90"/>
      <c r="K119" s="90"/>
      <c r="L119" s="90"/>
      <c r="M119" s="1">
        <f t="shared" si="12"/>
        <v>0</v>
      </c>
      <c r="N119" s="1">
        <f t="shared" si="13"/>
        <v>0</v>
      </c>
      <c r="O119" s="1">
        <f t="shared" si="14"/>
        <v>0</v>
      </c>
      <c r="P119" s="1">
        <f t="shared" si="15"/>
        <v>0</v>
      </c>
      <c r="Q119" s="1">
        <f t="shared" si="16"/>
        <v>0</v>
      </c>
      <c r="R119" s="1">
        <f t="shared" si="17"/>
        <v>0</v>
      </c>
    </row>
    <row r="120" spans="1:18" ht="45" customHeight="1">
      <c r="A120" s="80" t="s">
        <v>113</v>
      </c>
      <c r="B120" s="81"/>
      <c r="C120" s="81"/>
      <c r="D120" s="81"/>
      <c r="E120" s="81"/>
      <c r="F120" s="81"/>
      <c r="G120" s="81"/>
      <c r="H120" s="90"/>
      <c r="I120" s="90"/>
      <c r="J120" s="90"/>
      <c r="K120" s="90"/>
      <c r="L120" s="90"/>
      <c r="M120" s="1">
        <f t="shared" si="12"/>
        <v>0</v>
      </c>
      <c r="N120" s="1">
        <f t="shared" si="13"/>
        <v>0</v>
      </c>
      <c r="O120" s="1">
        <f t="shared" si="14"/>
        <v>0</v>
      </c>
      <c r="P120" s="1">
        <f t="shared" si="15"/>
        <v>0</v>
      </c>
      <c r="Q120" s="1">
        <f t="shared" si="16"/>
        <v>0</v>
      </c>
      <c r="R120" s="1">
        <f t="shared" si="17"/>
        <v>0</v>
      </c>
    </row>
    <row r="121" spans="1:18" ht="45" customHeight="1">
      <c r="A121" s="80" t="s">
        <v>114</v>
      </c>
      <c r="B121" s="81"/>
      <c r="C121" s="81"/>
      <c r="D121" s="81"/>
      <c r="E121" s="81"/>
      <c r="F121" s="81"/>
      <c r="G121" s="81"/>
      <c r="H121" s="90"/>
      <c r="I121" s="90"/>
      <c r="J121" s="90"/>
      <c r="K121" s="90"/>
      <c r="L121" s="90"/>
      <c r="M121" s="1">
        <f t="shared" si="12"/>
        <v>0</v>
      </c>
      <c r="N121" s="1">
        <f t="shared" si="13"/>
        <v>0</v>
      </c>
      <c r="O121" s="1">
        <f t="shared" si="14"/>
        <v>0</v>
      </c>
      <c r="P121" s="1">
        <f t="shared" si="15"/>
        <v>0</v>
      </c>
      <c r="Q121" s="1">
        <f t="shared" si="16"/>
        <v>0</v>
      </c>
      <c r="R121" s="1">
        <f t="shared" si="17"/>
        <v>0</v>
      </c>
    </row>
    <row r="122" spans="1:18" ht="45" customHeight="1">
      <c r="A122" s="80" t="s">
        <v>115</v>
      </c>
      <c r="B122" s="81"/>
      <c r="C122" s="81"/>
      <c r="D122" s="81"/>
      <c r="E122" s="81"/>
      <c r="F122" s="81"/>
      <c r="G122" s="81"/>
      <c r="H122" s="90"/>
      <c r="I122" s="90"/>
      <c r="J122" s="90"/>
      <c r="K122" s="90"/>
      <c r="L122" s="90"/>
      <c r="M122" s="1">
        <f t="shared" si="12"/>
        <v>0</v>
      </c>
      <c r="N122" s="1">
        <f t="shared" si="13"/>
        <v>0</v>
      </c>
      <c r="O122" s="1">
        <f t="shared" si="14"/>
        <v>0</v>
      </c>
      <c r="P122" s="1">
        <f t="shared" si="15"/>
        <v>0</v>
      </c>
      <c r="Q122" s="1">
        <f t="shared" si="16"/>
        <v>0</v>
      </c>
      <c r="R122" s="1">
        <f t="shared" si="17"/>
        <v>0</v>
      </c>
    </row>
    <row r="123" spans="1:18" ht="45" customHeight="1">
      <c r="A123" s="80" t="s">
        <v>116</v>
      </c>
      <c r="B123" s="81"/>
      <c r="C123" s="81"/>
      <c r="D123" s="81"/>
      <c r="E123" s="81"/>
      <c r="F123" s="81"/>
      <c r="G123" s="81"/>
      <c r="H123" s="90"/>
      <c r="I123" s="90"/>
      <c r="J123" s="90"/>
      <c r="K123" s="90"/>
      <c r="L123" s="90"/>
      <c r="M123" s="1">
        <f t="shared" si="12"/>
        <v>0</v>
      </c>
      <c r="N123" s="1">
        <f t="shared" si="13"/>
        <v>0</v>
      </c>
      <c r="O123" s="1">
        <f t="shared" si="14"/>
        <v>0</v>
      </c>
      <c r="P123" s="1">
        <f t="shared" si="15"/>
        <v>0</v>
      </c>
      <c r="Q123" s="1">
        <f t="shared" si="16"/>
        <v>0</v>
      </c>
      <c r="R123" s="1">
        <f t="shared" si="17"/>
        <v>0</v>
      </c>
    </row>
    <row r="124" spans="1:18" ht="45" customHeight="1">
      <c r="A124" s="80" t="s">
        <v>117</v>
      </c>
      <c r="B124" s="81"/>
      <c r="C124" s="81"/>
      <c r="D124" s="81"/>
      <c r="E124" s="81"/>
      <c r="F124" s="81"/>
      <c r="G124" s="81"/>
      <c r="H124" s="90"/>
      <c r="I124" s="90"/>
      <c r="J124" s="90"/>
      <c r="K124" s="90"/>
      <c r="L124" s="90"/>
      <c r="M124" s="1">
        <f t="shared" si="12"/>
        <v>0</v>
      </c>
      <c r="N124" s="1">
        <f t="shared" si="13"/>
        <v>0</v>
      </c>
      <c r="O124" s="1">
        <f t="shared" si="14"/>
        <v>0</v>
      </c>
      <c r="P124" s="1">
        <f t="shared" si="15"/>
        <v>0</v>
      </c>
      <c r="Q124" s="1">
        <f t="shared" si="16"/>
        <v>0</v>
      </c>
      <c r="R124" s="1">
        <f t="shared" si="17"/>
        <v>0</v>
      </c>
    </row>
    <row r="125" spans="1:18" ht="45" customHeight="1">
      <c r="A125" s="80" t="s">
        <v>118</v>
      </c>
      <c r="B125" s="81"/>
      <c r="C125" s="81"/>
      <c r="D125" s="81"/>
      <c r="E125" s="81"/>
      <c r="F125" s="81"/>
      <c r="G125" s="81"/>
      <c r="H125" s="90"/>
      <c r="I125" s="90"/>
      <c r="J125" s="90"/>
      <c r="K125" s="90"/>
      <c r="L125" s="90"/>
      <c r="M125" s="1">
        <f t="shared" si="12"/>
        <v>0</v>
      </c>
      <c r="N125" s="1">
        <f t="shared" si="13"/>
        <v>0</v>
      </c>
      <c r="O125" s="1">
        <f t="shared" si="14"/>
        <v>0</v>
      </c>
      <c r="P125" s="1">
        <f t="shared" si="15"/>
        <v>0</v>
      </c>
      <c r="Q125" s="1">
        <f t="shared" si="16"/>
        <v>0</v>
      </c>
      <c r="R125" s="1">
        <f t="shared" si="17"/>
        <v>0</v>
      </c>
    </row>
    <row r="126" spans="1:18" ht="45" customHeight="1">
      <c r="A126" s="80" t="s">
        <v>119</v>
      </c>
      <c r="B126" s="81"/>
      <c r="C126" s="81"/>
      <c r="D126" s="81"/>
      <c r="E126" s="81"/>
      <c r="F126" s="81"/>
      <c r="G126" s="81"/>
      <c r="H126" s="90"/>
      <c r="I126" s="90"/>
      <c r="J126" s="90"/>
      <c r="K126" s="90"/>
      <c r="L126" s="90"/>
      <c r="M126" s="1">
        <f t="shared" si="12"/>
        <v>0</v>
      </c>
      <c r="N126" s="1">
        <f t="shared" si="13"/>
        <v>0</v>
      </c>
      <c r="O126" s="1">
        <f t="shared" si="14"/>
        <v>0</v>
      </c>
      <c r="P126" s="1">
        <f t="shared" si="15"/>
        <v>0</v>
      </c>
      <c r="Q126" s="1">
        <f t="shared" si="16"/>
        <v>0</v>
      </c>
      <c r="R126" s="1">
        <f t="shared" si="17"/>
        <v>0</v>
      </c>
    </row>
    <row r="127" spans="1:18" ht="45" customHeight="1">
      <c r="A127" s="80" t="s">
        <v>120</v>
      </c>
      <c r="B127" s="81"/>
      <c r="C127" s="81"/>
      <c r="D127" s="81"/>
      <c r="E127" s="81"/>
      <c r="F127" s="81"/>
      <c r="G127" s="81"/>
      <c r="H127" s="90"/>
      <c r="I127" s="90"/>
      <c r="J127" s="90"/>
      <c r="K127" s="90"/>
      <c r="L127" s="90"/>
      <c r="M127" s="1">
        <f t="shared" si="12"/>
        <v>0</v>
      </c>
      <c r="N127" s="1">
        <f t="shared" si="13"/>
        <v>0</v>
      </c>
      <c r="O127" s="1">
        <f t="shared" si="14"/>
        <v>0</v>
      </c>
      <c r="P127" s="1">
        <f t="shared" si="15"/>
        <v>0</v>
      </c>
      <c r="Q127" s="1">
        <f t="shared" si="16"/>
        <v>0</v>
      </c>
      <c r="R127" s="1">
        <f t="shared" si="17"/>
        <v>0</v>
      </c>
    </row>
    <row r="128" spans="1:18" ht="45" customHeight="1">
      <c r="A128" s="80" t="s">
        <v>121</v>
      </c>
      <c r="B128" s="81"/>
      <c r="C128" s="81"/>
      <c r="D128" s="81"/>
      <c r="E128" s="81"/>
      <c r="F128" s="81"/>
      <c r="G128" s="81"/>
      <c r="H128" s="90"/>
      <c r="I128" s="90"/>
      <c r="J128" s="90"/>
      <c r="K128" s="90"/>
      <c r="L128" s="90"/>
      <c r="M128" s="1">
        <f t="shared" si="12"/>
        <v>0</v>
      </c>
      <c r="N128" s="1">
        <f t="shared" si="13"/>
        <v>0</v>
      </c>
      <c r="O128" s="1">
        <f t="shared" si="14"/>
        <v>0</v>
      </c>
      <c r="P128" s="1">
        <f t="shared" si="15"/>
        <v>0</v>
      </c>
      <c r="Q128" s="1">
        <f t="shared" si="16"/>
        <v>0</v>
      </c>
      <c r="R128" s="1">
        <f t="shared" si="17"/>
        <v>0</v>
      </c>
    </row>
    <row r="129" spans="1:18" ht="45" customHeight="1">
      <c r="A129" s="80" t="s">
        <v>122</v>
      </c>
      <c r="B129" s="81"/>
      <c r="C129" s="81"/>
      <c r="D129" s="81"/>
      <c r="E129" s="81"/>
      <c r="F129" s="81"/>
      <c r="G129" s="81"/>
      <c r="H129" s="90"/>
      <c r="I129" s="90"/>
      <c r="J129" s="90"/>
      <c r="K129" s="90"/>
      <c r="L129" s="90"/>
      <c r="M129" s="1">
        <f t="shared" si="12"/>
        <v>0</v>
      </c>
      <c r="N129" s="1">
        <f t="shared" si="13"/>
        <v>0</v>
      </c>
      <c r="O129" s="1">
        <f t="shared" si="14"/>
        <v>0</v>
      </c>
      <c r="P129" s="1">
        <f t="shared" si="15"/>
        <v>0</v>
      </c>
      <c r="Q129" s="1">
        <f t="shared" si="16"/>
        <v>0</v>
      </c>
      <c r="R129" s="1">
        <f t="shared" si="17"/>
        <v>0</v>
      </c>
    </row>
    <row r="130" spans="1:18" ht="45" customHeight="1">
      <c r="A130" s="80" t="s">
        <v>123</v>
      </c>
      <c r="B130" s="81"/>
      <c r="C130" s="81"/>
      <c r="D130" s="81"/>
      <c r="E130" s="81"/>
      <c r="F130" s="81"/>
      <c r="G130" s="81"/>
      <c r="H130" s="90"/>
      <c r="I130" s="90"/>
      <c r="J130" s="90"/>
      <c r="K130" s="90"/>
      <c r="L130" s="90"/>
      <c r="M130" s="1">
        <f t="shared" si="12"/>
        <v>0</v>
      </c>
      <c r="N130" s="1">
        <f t="shared" si="13"/>
        <v>0</v>
      </c>
      <c r="O130" s="1">
        <f t="shared" si="14"/>
        <v>0</v>
      </c>
      <c r="P130" s="1">
        <f t="shared" si="15"/>
        <v>0</v>
      </c>
      <c r="Q130" s="1">
        <f t="shared" si="16"/>
        <v>0</v>
      </c>
      <c r="R130" s="1">
        <f t="shared" si="17"/>
        <v>0</v>
      </c>
    </row>
    <row r="131" spans="1:18" ht="45" customHeight="1">
      <c r="A131" s="80" t="s">
        <v>124</v>
      </c>
      <c r="B131" s="81"/>
      <c r="C131" s="81"/>
      <c r="D131" s="81"/>
      <c r="E131" s="81"/>
      <c r="F131" s="81"/>
      <c r="G131" s="81"/>
      <c r="H131" s="90"/>
      <c r="I131" s="90"/>
      <c r="J131" s="90"/>
      <c r="K131" s="90"/>
      <c r="L131" s="90"/>
      <c r="M131" s="1">
        <f t="shared" si="12"/>
        <v>0</v>
      </c>
      <c r="N131" s="1">
        <f t="shared" si="13"/>
        <v>0</v>
      </c>
      <c r="O131" s="1">
        <f t="shared" si="14"/>
        <v>0</v>
      </c>
      <c r="P131" s="1">
        <f t="shared" si="15"/>
        <v>0</v>
      </c>
      <c r="Q131" s="1">
        <f t="shared" si="16"/>
        <v>0</v>
      </c>
      <c r="R131" s="1">
        <f t="shared" si="17"/>
        <v>0</v>
      </c>
    </row>
    <row r="132" spans="1:18" ht="45" customHeight="1">
      <c r="A132" s="80" t="s">
        <v>125</v>
      </c>
      <c r="B132" s="81"/>
      <c r="C132" s="81"/>
      <c r="D132" s="81"/>
      <c r="E132" s="81"/>
      <c r="F132" s="81"/>
      <c r="G132" s="81"/>
      <c r="H132" s="90"/>
      <c r="I132" s="90"/>
      <c r="J132" s="90"/>
      <c r="K132" s="90"/>
      <c r="L132" s="90"/>
      <c r="M132" s="1">
        <f t="shared" si="12"/>
        <v>0</v>
      </c>
      <c r="N132" s="1">
        <f t="shared" si="13"/>
        <v>0</v>
      </c>
      <c r="O132" s="1">
        <f t="shared" si="14"/>
        <v>0</v>
      </c>
      <c r="P132" s="1">
        <f t="shared" si="15"/>
        <v>0</v>
      </c>
      <c r="Q132" s="1">
        <f t="shared" si="16"/>
        <v>0</v>
      </c>
      <c r="R132" s="1">
        <f t="shared" si="17"/>
        <v>0</v>
      </c>
    </row>
    <row r="133" spans="1:18" ht="45" customHeight="1">
      <c r="A133" s="80" t="s">
        <v>126</v>
      </c>
      <c r="B133" s="81"/>
      <c r="C133" s="81"/>
      <c r="D133" s="81"/>
      <c r="E133" s="81"/>
      <c r="F133" s="81"/>
      <c r="G133" s="81"/>
      <c r="H133" s="90"/>
      <c r="I133" s="90"/>
      <c r="J133" s="90"/>
      <c r="K133" s="90"/>
      <c r="L133" s="90"/>
      <c r="M133" s="1">
        <f t="shared" si="12"/>
        <v>0</v>
      </c>
      <c r="N133" s="1">
        <f t="shared" si="13"/>
        <v>0</v>
      </c>
      <c r="O133" s="1">
        <f t="shared" si="14"/>
        <v>0</v>
      </c>
      <c r="P133" s="1">
        <f t="shared" si="15"/>
        <v>0</v>
      </c>
      <c r="Q133" s="1">
        <f t="shared" si="16"/>
        <v>0</v>
      </c>
      <c r="R133" s="1">
        <f t="shared" si="17"/>
        <v>0</v>
      </c>
    </row>
    <row r="134" spans="1:18" ht="45" customHeight="1">
      <c r="A134" s="80" t="s">
        <v>127</v>
      </c>
      <c r="B134" s="81"/>
      <c r="C134" s="81"/>
      <c r="D134" s="81"/>
      <c r="E134" s="81"/>
      <c r="F134" s="81"/>
      <c r="G134" s="81"/>
      <c r="H134" s="90"/>
      <c r="I134" s="90"/>
      <c r="J134" s="90"/>
      <c r="K134" s="90"/>
      <c r="L134" s="90"/>
      <c r="M134" s="1">
        <f t="shared" si="12"/>
        <v>0</v>
      </c>
      <c r="N134" s="1">
        <f t="shared" si="13"/>
        <v>0</v>
      </c>
      <c r="O134" s="1">
        <f t="shared" si="14"/>
        <v>0</v>
      </c>
      <c r="P134" s="1">
        <f t="shared" si="15"/>
        <v>0</v>
      </c>
      <c r="Q134" s="1">
        <f t="shared" si="16"/>
        <v>0</v>
      </c>
      <c r="R134" s="1">
        <f t="shared" si="17"/>
        <v>0</v>
      </c>
    </row>
    <row r="135" spans="1:18" ht="45" customHeight="1">
      <c r="A135" s="80" t="s">
        <v>128</v>
      </c>
      <c r="B135" s="81"/>
      <c r="C135" s="81"/>
      <c r="D135" s="81"/>
      <c r="E135" s="81"/>
      <c r="F135" s="81"/>
      <c r="G135" s="81"/>
      <c r="H135" s="90"/>
      <c r="I135" s="90"/>
      <c r="J135" s="90"/>
      <c r="K135" s="90"/>
      <c r="L135" s="90"/>
      <c r="M135" s="1">
        <f t="shared" si="12"/>
        <v>0</v>
      </c>
      <c r="N135" s="1">
        <f t="shared" si="13"/>
        <v>0</v>
      </c>
      <c r="O135" s="1">
        <f t="shared" si="14"/>
        <v>0</v>
      </c>
      <c r="P135" s="1">
        <f t="shared" si="15"/>
        <v>0</v>
      </c>
      <c r="Q135" s="1">
        <f t="shared" si="16"/>
        <v>0</v>
      </c>
      <c r="R135" s="1">
        <f t="shared" si="17"/>
        <v>0</v>
      </c>
    </row>
    <row r="136" spans="1:18" ht="45" customHeight="1">
      <c r="A136" s="80" t="s">
        <v>129</v>
      </c>
      <c r="B136" s="81"/>
      <c r="C136" s="81"/>
      <c r="D136" s="81"/>
      <c r="E136" s="81"/>
      <c r="F136" s="81"/>
      <c r="G136" s="81"/>
      <c r="H136" s="90"/>
      <c r="I136" s="90"/>
      <c r="J136" s="90"/>
      <c r="K136" s="90"/>
      <c r="L136" s="90"/>
      <c r="M136" s="1">
        <f t="shared" si="12"/>
        <v>0</v>
      </c>
      <c r="N136" s="1">
        <f t="shared" si="13"/>
        <v>0</v>
      </c>
      <c r="O136" s="1">
        <f t="shared" si="14"/>
        <v>0</v>
      </c>
      <c r="P136" s="1">
        <f t="shared" si="15"/>
        <v>0</v>
      </c>
      <c r="Q136" s="1">
        <f t="shared" si="16"/>
        <v>0</v>
      </c>
      <c r="R136" s="1">
        <f t="shared" si="17"/>
        <v>0</v>
      </c>
    </row>
    <row r="137" spans="1:18" ht="45" customHeight="1">
      <c r="A137" s="80" t="s">
        <v>130</v>
      </c>
      <c r="B137" s="81"/>
      <c r="C137" s="81"/>
      <c r="D137" s="81"/>
      <c r="E137" s="81"/>
      <c r="F137" s="81"/>
      <c r="G137" s="81"/>
      <c r="H137" s="90"/>
      <c r="I137" s="90"/>
      <c r="J137" s="90"/>
      <c r="K137" s="90"/>
      <c r="L137" s="90"/>
      <c r="M137" s="1">
        <f t="shared" si="12"/>
        <v>0</v>
      </c>
      <c r="N137" s="1">
        <f t="shared" si="13"/>
        <v>0</v>
      </c>
      <c r="O137" s="1">
        <f t="shared" si="14"/>
        <v>0</v>
      </c>
      <c r="P137" s="1">
        <f t="shared" si="15"/>
        <v>0</v>
      </c>
      <c r="Q137" s="1">
        <f t="shared" si="16"/>
        <v>0</v>
      </c>
      <c r="R137" s="1">
        <f t="shared" si="17"/>
        <v>0</v>
      </c>
    </row>
    <row r="138" spans="1:18" ht="45" customHeight="1" thickBot="1">
      <c r="A138" s="82" t="s">
        <v>131</v>
      </c>
      <c r="B138" s="83"/>
      <c r="C138" s="83"/>
      <c r="D138" s="83"/>
      <c r="E138" s="83"/>
      <c r="F138" s="83"/>
      <c r="G138" s="83"/>
      <c r="H138" s="90"/>
      <c r="I138" s="90"/>
      <c r="J138" s="90"/>
      <c r="K138" s="90"/>
      <c r="L138" s="90"/>
      <c r="M138" s="1">
        <f t="shared" si="12"/>
        <v>0</v>
      </c>
      <c r="N138" s="1">
        <f t="shared" si="13"/>
        <v>0</v>
      </c>
      <c r="O138" s="1">
        <f t="shared" si="14"/>
        <v>0</v>
      </c>
      <c r="P138" s="1">
        <f t="shared" si="15"/>
        <v>0</v>
      </c>
      <c r="Q138" s="1">
        <f>COUNTIF(K138,"X")*1</f>
        <v>0</v>
      </c>
      <c r="R138" s="1">
        <f t="shared" si="17"/>
        <v>0</v>
      </c>
    </row>
    <row r="139" spans="1:12" ht="42" customHeight="1" thickBot="1">
      <c r="A139" s="19" t="s">
        <v>132</v>
      </c>
      <c r="B139" s="20"/>
      <c r="C139" s="20"/>
      <c r="D139" s="20"/>
      <c r="E139" s="20"/>
      <c r="F139" s="20"/>
      <c r="G139" s="20"/>
      <c r="H139" s="20"/>
      <c r="I139" s="20"/>
      <c r="J139" s="20"/>
      <c r="K139" s="20"/>
      <c r="L139" s="21"/>
    </row>
    <row r="140" spans="1:14" ht="78" customHeight="1">
      <c r="A140" s="84" t="s">
        <v>251</v>
      </c>
      <c r="B140" s="85"/>
      <c r="C140" s="85"/>
      <c r="D140" s="85"/>
      <c r="E140" s="85"/>
      <c r="F140" s="85"/>
      <c r="G140" s="85"/>
      <c r="H140" s="85"/>
      <c r="I140" s="85"/>
      <c r="J140" s="85"/>
      <c r="K140" s="85"/>
      <c r="L140" s="86"/>
      <c r="N140" s="2"/>
    </row>
    <row r="141" spans="1:14" ht="54" customHeight="1">
      <c r="A141" s="22" t="s">
        <v>207</v>
      </c>
      <c r="B141" s="23"/>
      <c r="C141" s="23"/>
      <c r="D141" s="23"/>
      <c r="E141" s="23"/>
      <c r="F141" s="23"/>
      <c r="G141" s="23"/>
      <c r="H141" s="23"/>
      <c r="I141" s="23"/>
      <c r="J141" s="23"/>
      <c r="K141" s="23"/>
      <c r="L141" s="24"/>
      <c r="N141" s="2"/>
    </row>
    <row r="142" spans="1:13" ht="44.25" customHeight="1" thickBot="1">
      <c r="A142" s="87" t="s">
        <v>261</v>
      </c>
      <c r="B142" s="88"/>
      <c r="C142" s="88"/>
      <c r="D142" s="88"/>
      <c r="E142" s="88"/>
      <c r="F142" s="88"/>
      <c r="G142" s="88"/>
      <c r="H142" s="88"/>
      <c r="I142" s="88"/>
      <c r="J142" s="88"/>
      <c r="K142" s="88"/>
      <c r="L142" s="89"/>
      <c r="M142" s="2"/>
    </row>
    <row r="143" spans="1:12" ht="23.25" customHeight="1">
      <c r="A143" s="36" t="s">
        <v>133</v>
      </c>
      <c r="B143" s="37" t="s">
        <v>134</v>
      </c>
      <c r="C143" s="37"/>
      <c r="D143" s="37"/>
      <c r="E143" s="37"/>
      <c r="F143" s="37"/>
      <c r="G143" s="38" t="s">
        <v>135</v>
      </c>
      <c r="H143" s="37" t="s">
        <v>172</v>
      </c>
      <c r="I143" s="37"/>
      <c r="J143" s="37"/>
      <c r="K143" s="37"/>
      <c r="L143" s="39"/>
    </row>
    <row r="144" spans="1:22" ht="37.5" customHeight="1">
      <c r="A144" s="40" t="s">
        <v>136</v>
      </c>
      <c r="B144" s="5">
        <v>1</v>
      </c>
      <c r="C144" s="5">
        <v>26</v>
      </c>
      <c r="D144" s="5">
        <v>51</v>
      </c>
      <c r="E144" s="5">
        <v>76</v>
      </c>
      <c r="F144" s="5">
        <v>101</v>
      </c>
      <c r="G144" s="98">
        <f>M10+M36+M62+M88+M114</f>
        <v>0</v>
      </c>
      <c r="H144" s="6" t="s">
        <v>210</v>
      </c>
      <c r="I144" s="6"/>
      <c r="J144" s="6"/>
      <c r="K144" s="6"/>
      <c r="L144" s="7"/>
      <c r="M144" s="1">
        <f>G144</f>
        <v>0</v>
      </c>
      <c r="O144" s="1" t="str">
        <f>LARGE(G144:L168,1)&amp;", "&amp;LARGE(G144:L168,2)&amp;", "&amp;LARGE(G144:L168,3)</f>
        <v>0, 0, 0</v>
      </c>
      <c r="Q144" s="30" t="str">
        <f>IF($G144=LARGE($G$144:$G$168,1),H144,"")</f>
        <v>Prophecy  </v>
      </c>
      <c r="R144" s="30" t="str">
        <f>IF($G144=LARGE($G$144:$G$168,2),H144,"")</f>
        <v>Prophecy  </v>
      </c>
      <c r="S144" s="30" t="str">
        <f aca="true" t="shared" si="18" ref="S144:S167">IF($G144=LARGE($G$144:$G$168,3),H144,"")</f>
        <v>Prophecy  </v>
      </c>
      <c r="T144" s="30" t="str">
        <f aca="true" t="shared" si="19" ref="T144:T167">IF($G144=LARGE($G$144:$G$168,4),$H144,"")</f>
        <v>Prophecy  </v>
      </c>
      <c r="U144" s="30" t="str">
        <f aca="true" t="shared" si="20" ref="U144:U167">IF($G144=LARGE($G$144:$G$168,5),$H144,"")</f>
        <v>Prophecy  </v>
      </c>
      <c r="V144" s="30" t="str">
        <f aca="true" t="shared" si="21" ref="V144:V167">IF($G144=LARGE($G$144:$G$168,6),$H144,"")</f>
        <v>Prophecy  </v>
      </c>
    </row>
    <row r="145" spans="1:22" ht="37.5" customHeight="1">
      <c r="A145" s="40" t="s">
        <v>137</v>
      </c>
      <c r="B145" s="5">
        <v>2</v>
      </c>
      <c r="C145" s="5">
        <v>27</v>
      </c>
      <c r="D145" s="5">
        <v>52</v>
      </c>
      <c r="E145" s="5">
        <v>77</v>
      </c>
      <c r="F145" s="5">
        <v>102</v>
      </c>
      <c r="G145" s="98">
        <f aca="true" t="shared" si="22" ref="G145:G167">M11+M37+M63+M89+M115</f>
        <v>0</v>
      </c>
      <c r="H145" s="6" t="s">
        <v>211</v>
      </c>
      <c r="I145" s="6"/>
      <c r="J145" s="6"/>
      <c r="K145" s="6"/>
      <c r="L145" s="7"/>
      <c r="M145" s="1">
        <f aca="true" t="shared" si="23" ref="M145:M168">G145</f>
        <v>0</v>
      </c>
      <c r="Q145" s="30" t="str">
        <f aca="true" t="shared" si="24" ref="Q145:Q168">IF($G145=LARGE($G$144:$G$168,1),H145,"")</f>
        <v>Pastor (shepherding)  </v>
      </c>
      <c r="R145" s="30" t="str">
        <f aca="true" t="shared" si="25" ref="R145:R168">IF($G145=LARGE($G$144:$G$168,2),H145,"")</f>
        <v>Pastor (shepherding)  </v>
      </c>
      <c r="S145" s="30" t="str">
        <f t="shared" si="18"/>
        <v>Pastor (shepherding)  </v>
      </c>
      <c r="T145" s="30" t="str">
        <f t="shared" si="19"/>
        <v>Pastor (shepherding)  </v>
      </c>
      <c r="U145" s="30" t="str">
        <f t="shared" si="20"/>
        <v>Pastor (shepherding)  </v>
      </c>
      <c r="V145" s="30" t="str">
        <f t="shared" si="21"/>
        <v>Pastor (shepherding)  </v>
      </c>
    </row>
    <row r="146" spans="1:22" ht="37.5" customHeight="1">
      <c r="A146" s="40" t="s">
        <v>138</v>
      </c>
      <c r="B146" s="5">
        <v>3</v>
      </c>
      <c r="C146" s="5">
        <v>28</v>
      </c>
      <c r="D146" s="5">
        <v>53</v>
      </c>
      <c r="E146" s="5">
        <v>78</v>
      </c>
      <c r="F146" s="5">
        <v>103</v>
      </c>
      <c r="G146" s="98">
        <f t="shared" si="22"/>
        <v>0</v>
      </c>
      <c r="H146" s="6" t="s">
        <v>212</v>
      </c>
      <c r="I146" s="6"/>
      <c r="J146" s="6"/>
      <c r="K146" s="6"/>
      <c r="L146" s="7"/>
      <c r="M146" s="1">
        <f t="shared" si="23"/>
        <v>0</v>
      </c>
      <c r="Q146" s="30" t="str">
        <f t="shared" si="24"/>
        <v>Teaching  </v>
      </c>
      <c r="R146" s="30" t="str">
        <f t="shared" si="25"/>
        <v>Teaching  </v>
      </c>
      <c r="S146" s="30" t="str">
        <f t="shared" si="18"/>
        <v>Teaching  </v>
      </c>
      <c r="T146" s="30" t="str">
        <f t="shared" si="19"/>
        <v>Teaching  </v>
      </c>
      <c r="U146" s="30" t="str">
        <f t="shared" si="20"/>
        <v>Teaching  </v>
      </c>
      <c r="V146" s="30" t="str">
        <f t="shared" si="21"/>
        <v>Teaching  </v>
      </c>
    </row>
    <row r="147" spans="1:22" ht="37.5" customHeight="1">
      <c r="A147" s="40" t="s">
        <v>139</v>
      </c>
      <c r="B147" s="5">
        <v>4</v>
      </c>
      <c r="C147" s="5">
        <v>29</v>
      </c>
      <c r="D147" s="5">
        <v>54</v>
      </c>
      <c r="E147" s="5">
        <v>79</v>
      </c>
      <c r="F147" s="5">
        <v>104</v>
      </c>
      <c r="G147" s="98">
        <f t="shared" si="22"/>
        <v>0</v>
      </c>
      <c r="H147" s="6" t="s">
        <v>213</v>
      </c>
      <c r="I147" s="6"/>
      <c r="J147" s="6"/>
      <c r="K147" s="6"/>
      <c r="L147" s="7"/>
      <c r="M147" s="1">
        <f t="shared" si="23"/>
        <v>0</v>
      </c>
      <c r="Q147" s="30" t="str">
        <f t="shared" si="24"/>
        <v>Wisdom  </v>
      </c>
      <c r="R147" s="30" t="str">
        <f t="shared" si="25"/>
        <v>Wisdom  </v>
      </c>
      <c r="S147" s="30" t="str">
        <f t="shared" si="18"/>
        <v>Wisdom  </v>
      </c>
      <c r="T147" s="30" t="str">
        <f t="shared" si="19"/>
        <v>Wisdom  </v>
      </c>
      <c r="U147" s="30" t="str">
        <f t="shared" si="20"/>
        <v>Wisdom  </v>
      </c>
      <c r="V147" s="30" t="str">
        <f t="shared" si="21"/>
        <v>Wisdom  </v>
      </c>
    </row>
    <row r="148" spans="1:22" ht="37.5" customHeight="1">
      <c r="A148" s="40" t="s">
        <v>140</v>
      </c>
      <c r="B148" s="5">
        <v>5</v>
      </c>
      <c r="C148" s="5">
        <v>30</v>
      </c>
      <c r="D148" s="5">
        <v>55</v>
      </c>
      <c r="E148" s="5">
        <v>80</v>
      </c>
      <c r="F148" s="5">
        <v>105</v>
      </c>
      <c r="G148" s="98">
        <f t="shared" si="22"/>
        <v>0</v>
      </c>
      <c r="H148" s="6" t="s">
        <v>214</v>
      </c>
      <c r="I148" s="6"/>
      <c r="J148" s="6"/>
      <c r="K148" s="6"/>
      <c r="L148" s="7"/>
      <c r="M148" s="1">
        <f t="shared" si="23"/>
        <v>0</v>
      </c>
      <c r="Q148" s="30" t="str">
        <f t="shared" si="24"/>
        <v>Knowledge  </v>
      </c>
      <c r="R148" s="30" t="str">
        <f t="shared" si="25"/>
        <v>Knowledge  </v>
      </c>
      <c r="S148" s="30" t="str">
        <f t="shared" si="18"/>
        <v>Knowledge  </v>
      </c>
      <c r="T148" s="30" t="str">
        <f t="shared" si="19"/>
        <v>Knowledge  </v>
      </c>
      <c r="U148" s="30" t="str">
        <f t="shared" si="20"/>
        <v>Knowledge  </v>
      </c>
      <c r="V148" s="30" t="str">
        <f t="shared" si="21"/>
        <v>Knowledge  </v>
      </c>
    </row>
    <row r="149" spans="1:22" ht="37.5" customHeight="1">
      <c r="A149" s="40" t="s">
        <v>141</v>
      </c>
      <c r="B149" s="5">
        <v>6</v>
      </c>
      <c r="C149" s="5">
        <v>31</v>
      </c>
      <c r="D149" s="5">
        <v>56</v>
      </c>
      <c r="E149" s="5">
        <v>81</v>
      </c>
      <c r="F149" s="5">
        <v>106</v>
      </c>
      <c r="G149" s="98">
        <f t="shared" si="22"/>
        <v>0</v>
      </c>
      <c r="H149" s="6" t="s">
        <v>215</v>
      </c>
      <c r="I149" s="6"/>
      <c r="J149" s="6"/>
      <c r="K149" s="6"/>
      <c r="L149" s="7"/>
      <c r="M149" s="1">
        <f t="shared" si="23"/>
        <v>0</v>
      </c>
      <c r="Q149" s="30" t="str">
        <f t="shared" si="24"/>
        <v>Exhortation  </v>
      </c>
      <c r="R149" s="30" t="str">
        <f t="shared" si="25"/>
        <v>Exhortation  </v>
      </c>
      <c r="S149" s="30" t="str">
        <f t="shared" si="18"/>
        <v>Exhortation  </v>
      </c>
      <c r="T149" s="30" t="str">
        <f t="shared" si="19"/>
        <v>Exhortation  </v>
      </c>
      <c r="U149" s="30" t="str">
        <f t="shared" si="20"/>
        <v>Exhortation  </v>
      </c>
      <c r="V149" s="30" t="str">
        <f t="shared" si="21"/>
        <v>Exhortation  </v>
      </c>
    </row>
    <row r="150" spans="1:22" ht="37.5" customHeight="1">
      <c r="A150" s="40" t="s">
        <v>142</v>
      </c>
      <c r="B150" s="5">
        <v>7</v>
      </c>
      <c r="C150" s="5">
        <v>32</v>
      </c>
      <c r="D150" s="5">
        <v>57</v>
      </c>
      <c r="E150" s="5">
        <v>82</v>
      </c>
      <c r="F150" s="5">
        <v>107</v>
      </c>
      <c r="G150" s="98">
        <f t="shared" si="22"/>
        <v>0</v>
      </c>
      <c r="H150" s="6" t="s">
        <v>216</v>
      </c>
      <c r="I150" s="6"/>
      <c r="J150" s="6"/>
      <c r="K150" s="6"/>
      <c r="L150" s="7"/>
      <c r="M150" s="1">
        <f t="shared" si="23"/>
        <v>0</v>
      </c>
      <c r="Q150" s="30" t="str">
        <f t="shared" si="24"/>
        <v>Discernment  </v>
      </c>
      <c r="R150" s="30" t="str">
        <f t="shared" si="25"/>
        <v>Discernment  </v>
      </c>
      <c r="S150" s="30" t="str">
        <f t="shared" si="18"/>
        <v>Discernment  </v>
      </c>
      <c r="T150" s="30" t="str">
        <f t="shared" si="19"/>
        <v>Discernment  </v>
      </c>
      <c r="U150" s="30" t="str">
        <f t="shared" si="20"/>
        <v>Discernment  </v>
      </c>
      <c r="V150" s="30" t="str">
        <f t="shared" si="21"/>
        <v>Discernment  </v>
      </c>
    </row>
    <row r="151" spans="1:22" ht="37.5" customHeight="1">
      <c r="A151" s="40" t="s">
        <v>143</v>
      </c>
      <c r="B151" s="5">
        <v>8</v>
      </c>
      <c r="C151" s="5">
        <v>33</v>
      </c>
      <c r="D151" s="5">
        <v>58</v>
      </c>
      <c r="E151" s="5">
        <v>83</v>
      </c>
      <c r="F151" s="5">
        <v>108</v>
      </c>
      <c r="G151" s="98">
        <f t="shared" si="22"/>
        <v>0</v>
      </c>
      <c r="H151" s="6" t="s">
        <v>217</v>
      </c>
      <c r="I151" s="6"/>
      <c r="J151" s="6"/>
      <c r="K151" s="6"/>
      <c r="L151" s="7"/>
      <c r="M151" s="1">
        <f t="shared" si="23"/>
        <v>0</v>
      </c>
      <c r="Q151" s="30" t="str">
        <f t="shared" si="24"/>
        <v>Giving  </v>
      </c>
      <c r="R151" s="30" t="str">
        <f t="shared" si="25"/>
        <v>Giving  </v>
      </c>
      <c r="S151" s="30" t="str">
        <f t="shared" si="18"/>
        <v>Giving  </v>
      </c>
      <c r="T151" s="30" t="str">
        <f t="shared" si="19"/>
        <v>Giving  </v>
      </c>
      <c r="U151" s="30" t="str">
        <f t="shared" si="20"/>
        <v>Giving  </v>
      </c>
      <c r="V151" s="30" t="str">
        <f t="shared" si="21"/>
        <v>Giving  </v>
      </c>
    </row>
    <row r="152" spans="1:22" ht="37.5" customHeight="1">
      <c r="A152" s="40" t="s">
        <v>144</v>
      </c>
      <c r="B152" s="5">
        <v>9</v>
      </c>
      <c r="C152" s="5">
        <v>34</v>
      </c>
      <c r="D152" s="5">
        <v>59</v>
      </c>
      <c r="E152" s="5">
        <v>84</v>
      </c>
      <c r="F152" s="5">
        <v>109</v>
      </c>
      <c r="G152" s="98">
        <f t="shared" si="22"/>
        <v>0</v>
      </c>
      <c r="H152" s="6" t="s">
        <v>218</v>
      </c>
      <c r="I152" s="6"/>
      <c r="J152" s="6"/>
      <c r="K152" s="6"/>
      <c r="L152" s="7"/>
      <c r="M152" s="1">
        <f t="shared" si="23"/>
        <v>0</v>
      </c>
      <c r="Q152" s="30" t="str">
        <f t="shared" si="24"/>
        <v>Helps  </v>
      </c>
      <c r="R152" s="30" t="str">
        <f t="shared" si="25"/>
        <v>Helps  </v>
      </c>
      <c r="S152" s="30" t="str">
        <f t="shared" si="18"/>
        <v>Helps  </v>
      </c>
      <c r="T152" s="30" t="str">
        <f t="shared" si="19"/>
        <v>Helps  </v>
      </c>
      <c r="U152" s="30" t="str">
        <f t="shared" si="20"/>
        <v>Helps  </v>
      </c>
      <c r="V152" s="30" t="str">
        <f t="shared" si="21"/>
        <v>Helps  </v>
      </c>
    </row>
    <row r="153" spans="1:22" ht="37.5" customHeight="1">
      <c r="A153" s="40" t="s">
        <v>145</v>
      </c>
      <c r="B153" s="5">
        <v>10</v>
      </c>
      <c r="C153" s="5">
        <v>35</v>
      </c>
      <c r="D153" s="5">
        <v>60</v>
      </c>
      <c r="E153" s="5">
        <v>85</v>
      </c>
      <c r="F153" s="5">
        <v>110</v>
      </c>
      <c r="G153" s="98">
        <f t="shared" si="22"/>
        <v>0</v>
      </c>
      <c r="H153" s="6" t="s">
        <v>219</v>
      </c>
      <c r="I153" s="6"/>
      <c r="J153" s="6"/>
      <c r="K153" s="6"/>
      <c r="L153" s="7"/>
      <c r="M153" s="1">
        <f t="shared" si="23"/>
        <v>0</v>
      </c>
      <c r="Q153" s="30" t="str">
        <f t="shared" si="24"/>
        <v>Mercy  </v>
      </c>
      <c r="R153" s="30" t="str">
        <f t="shared" si="25"/>
        <v>Mercy  </v>
      </c>
      <c r="S153" s="30" t="str">
        <f t="shared" si="18"/>
        <v>Mercy  </v>
      </c>
      <c r="T153" s="30" t="str">
        <f t="shared" si="19"/>
        <v>Mercy  </v>
      </c>
      <c r="U153" s="30" t="str">
        <f t="shared" si="20"/>
        <v>Mercy  </v>
      </c>
      <c r="V153" s="30" t="str">
        <f t="shared" si="21"/>
        <v>Mercy  </v>
      </c>
    </row>
    <row r="154" spans="1:22" ht="37.5" customHeight="1">
      <c r="A154" s="40" t="s">
        <v>146</v>
      </c>
      <c r="B154" s="5">
        <v>11</v>
      </c>
      <c r="C154" s="5">
        <v>36</v>
      </c>
      <c r="D154" s="5">
        <v>61</v>
      </c>
      <c r="E154" s="5">
        <v>86</v>
      </c>
      <c r="F154" s="5">
        <v>111</v>
      </c>
      <c r="G154" s="98">
        <f t="shared" si="22"/>
        <v>0</v>
      </c>
      <c r="H154" s="6" t="s">
        <v>220</v>
      </c>
      <c r="I154" s="6"/>
      <c r="J154" s="6"/>
      <c r="K154" s="6"/>
      <c r="L154" s="7"/>
      <c r="M154" s="1">
        <f t="shared" si="23"/>
        <v>0</v>
      </c>
      <c r="Q154" s="30" t="str">
        <f t="shared" si="24"/>
        <v>Missionary  </v>
      </c>
      <c r="R154" s="30" t="str">
        <f t="shared" si="25"/>
        <v>Missionary  </v>
      </c>
      <c r="S154" s="30" t="str">
        <f t="shared" si="18"/>
        <v>Missionary  </v>
      </c>
      <c r="T154" s="30" t="str">
        <f t="shared" si="19"/>
        <v>Missionary  </v>
      </c>
      <c r="U154" s="30" t="str">
        <f t="shared" si="20"/>
        <v>Missionary  </v>
      </c>
      <c r="V154" s="30" t="str">
        <f t="shared" si="21"/>
        <v>Missionary  </v>
      </c>
    </row>
    <row r="155" spans="1:22" ht="37.5" customHeight="1">
      <c r="A155" s="40" t="s">
        <v>147</v>
      </c>
      <c r="B155" s="5">
        <v>12</v>
      </c>
      <c r="C155" s="5">
        <v>37</v>
      </c>
      <c r="D155" s="5">
        <v>62</v>
      </c>
      <c r="E155" s="5">
        <v>87</v>
      </c>
      <c r="F155" s="5">
        <v>112</v>
      </c>
      <c r="G155" s="98">
        <f t="shared" si="22"/>
        <v>0</v>
      </c>
      <c r="H155" s="6" t="s">
        <v>221</v>
      </c>
      <c r="I155" s="6"/>
      <c r="J155" s="6"/>
      <c r="K155" s="6"/>
      <c r="L155" s="7"/>
      <c r="M155" s="1">
        <f t="shared" si="23"/>
        <v>0</v>
      </c>
      <c r="Q155" s="30" t="str">
        <f t="shared" si="24"/>
        <v>Evangelist  </v>
      </c>
      <c r="R155" s="30" t="str">
        <f t="shared" si="25"/>
        <v>Evangelist  </v>
      </c>
      <c r="S155" s="30" t="str">
        <f t="shared" si="18"/>
        <v>Evangelist  </v>
      </c>
      <c r="T155" s="30" t="str">
        <f t="shared" si="19"/>
        <v>Evangelist  </v>
      </c>
      <c r="U155" s="30" t="str">
        <f t="shared" si="20"/>
        <v>Evangelist  </v>
      </c>
      <c r="V155" s="30" t="str">
        <f t="shared" si="21"/>
        <v>Evangelist  </v>
      </c>
    </row>
    <row r="156" spans="1:22" ht="37.5" customHeight="1">
      <c r="A156" s="40" t="s">
        <v>148</v>
      </c>
      <c r="B156" s="5">
        <v>13</v>
      </c>
      <c r="C156" s="5">
        <v>38</v>
      </c>
      <c r="D156" s="5">
        <v>63</v>
      </c>
      <c r="E156" s="5">
        <v>88</v>
      </c>
      <c r="F156" s="5">
        <v>113</v>
      </c>
      <c r="G156" s="98">
        <f t="shared" si="22"/>
        <v>0</v>
      </c>
      <c r="H156" s="6" t="s">
        <v>222</v>
      </c>
      <c r="I156" s="6"/>
      <c r="J156" s="6"/>
      <c r="K156" s="6"/>
      <c r="L156" s="7"/>
      <c r="M156" s="1">
        <f t="shared" si="23"/>
        <v>0</v>
      </c>
      <c r="Q156" s="30" t="str">
        <f t="shared" si="24"/>
        <v>Hospitality  </v>
      </c>
      <c r="R156" s="30" t="str">
        <f t="shared" si="25"/>
        <v>Hospitality  </v>
      </c>
      <c r="S156" s="30" t="str">
        <f t="shared" si="18"/>
        <v>Hospitality  </v>
      </c>
      <c r="T156" s="30" t="str">
        <f t="shared" si="19"/>
        <v>Hospitality  </v>
      </c>
      <c r="U156" s="30" t="str">
        <f t="shared" si="20"/>
        <v>Hospitality  </v>
      </c>
      <c r="V156" s="30" t="str">
        <f t="shared" si="21"/>
        <v>Hospitality  </v>
      </c>
    </row>
    <row r="157" spans="1:22" ht="37.5" customHeight="1">
      <c r="A157" s="40" t="s">
        <v>149</v>
      </c>
      <c r="B157" s="5">
        <v>14</v>
      </c>
      <c r="C157" s="5">
        <v>39</v>
      </c>
      <c r="D157" s="5">
        <v>64</v>
      </c>
      <c r="E157" s="5">
        <v>89</v>
      </c>
      <c r="F157" s="5">
        <v>114</v>
      </c>
      <c r="G157" s="98">
        <f t="shared" si="22"/>
        <v>0</v>
      </c>
      <c r="H157" s="6" t="s">
        <v>223</v>
      </c>
      <c r="I157" s="6"/>
      <c r="J157" s="6"/>
      <c r="K157" s="6"/>
      <c r="L157" s="7"/>
      <c r="M157" s="1">
        <f t="shared" si="23"/>
        <v>0</v>
      </c>
      <c r="Q157" s="30" t="str">
        <f t="shared" si="24"/>
        <v>Faith  </v>
      </c>
      <c r="R157" s="30" t="str">
        <f t="shared" si="25"/>
        <v>Faith  </v>
      </c>
      <c r="S157" s="30" t="str">
        <f t="shared" si="18"/>
        <v>Faith  </v>
      </c>
      <c r="T157" s="30" t="str">
        <f t="shared" si="19"/>
        <v>Faith  </v>
      </c>
      <c r="U157" s="30" t="str">
        <f t="shared" si="20"/>
        <v>Faith  </v>
      </c>
      <c r="V157" s="30" t="str">
        <f t="shared" si="21"/>
        <v>Faith  </v>
      </c>
    </row>
    <row r="158" spans="1:22" ht="37.5" customHeight="1">
      <c r="A158" s="40" t="s">
        <v>150</v>
      </c>
      <c r="B158" s="5">
        <v>15</v>
      </c>
      <c r="C158" s="5">
        <v>40</v>
      </c>
      <c r="D158" s="5">
        <v>65</v>
      </c>
      <c r="E158" s="5">
        <v>90</v>
      </c>
      <c r="F158" s="5">
        <v>115</v>
      </c>
      <c r="G158" s="98">
        <f t="shared" si="22"/>
        <v>0</v>
      </c>
      <c r="H158" s="6" t="s">
        <v>224</v>
      </c>
      <c r="I158" s="6"/>
      <c r="J158" s="6"/>
      <c r="K158" s="6"/>
      <c r="L158" s="7"/>
      <c r="M158" s="1">
        <f t="shared" si="23"/>
        <v>0</v>
      </c>
      <c r="Q158" s="30" t="str">
        <f t="shared" si="24"/>
        <v>Leadership  </v>
      </c>
      <c r="R158" s="30" t="str">
        <f t="shared" si="25"/>
        <v>Leadership  </v>
      </c>
      <c r="S158" s="30" t="str">
        <f t="shared" si="18"/>
        <v>Leadership  </v>
      </c>
      <c r="T158" s="30" t="str">
        <f t="shared" si="19"/>
        <v>Leadership  </v>
      </c>
      <c r="U158" s="30" t="str">
        <f t="shared" si="20"/>
        <v>Leadership  </v>
      </c>
      <c r="V158" s="30" t="str">
        <f t="shared" si="21"/>
        <v>Leadership  </v>
      </c>
    </row>
    <row r="159" spans="1:22" ht="37.5" customHeight="1">
      <c r="A159" s="40" t="s">
        <v>151</v>
      </c>
      <c r="B159" s="5">
        <v>16</v>
      </c>
      <c r="C159" s="5">
        <v>41</v>
      </c>
      <c r="D159" s="5">
        <v>66</v>
      </c>
      <c r="E159" s="5">
        <v>91</v>
      </c>
      <c r="F159" s="5">
        <v>116</v>
      </c>
      <c r="G159" s="98">
        <f t="shared" si="22"/>
        <v>0</v>
      </c>
      <c r="H159" s="6" t="s">
        <v>225</v>
      </c>
      <c r="I159" s="6"/>
      <c r="J159" s="6"/>
      <c r="K159" s="6"/>
      <c r="L159" s="7"/>
      <c r="M159" s="1">
        <f t="shared" si="23"/>
        <v>0</v>
      </c>
      <c r="Q159" s="30" t="str">
        <f t="shared" si="24"/>
        <v>Administration  </v>
      </c>
      <c r="R159" s="30" t="str">
        <f t="shared" si="25"/>
        <v>Administration  </v>
      </c>
      <c r="S159" s="30" t="str">
        <f t="shared" si="18"/>
        <v>Administration  </v>
      </c>
      <c r="T159" s="30" t="str">
        <f t="shared" si="19"/>
        <v>Administration  </v>
      </c>
      <c r="U159" s="30" t="str">
        <f t="shared" si="20"/>
        <v>Administration  </v>
      </c>
      <c r="V159" s="30" t="str">
        <f t="shared" si="21"/>
        <v>Administration  </v>
      </c>
    </row>
    <row r="160" spans="1:22" ht="37.5" customHeight="1">
      <c r="A160" s="40" t="s">
        <v>152</v>
      </c>
      <c r="B160" s="5">
        <v>17</v>
      </c>
      <c r="C160" s="5">
        <v>42</v>
      </c>
      <c r="D160" s="5">
        <v>67</v>
      </c>
      <c r="E160" s="5">
        <v>92</v>
      </c>
      <c r="F160" s="5">
        <v>117</v>
      </c>
      <c r="G160" s="98">
        <f t="shared" si="22"/>
        <v>0</v>
      </c>
      <c r="H160" s="6" t="s">
        <v>226</v>
      </c>
      <c r="I160" s="6"/>
      <c r="J160" s="6"/>
      <c r="K160" s="6"/>
      <c r="L160" s="7"/>
      <c r="M160" s="1">
        <f t="shared" si="23"/>
        <v>0</v>
      </c>
      <c r="Q160" s="30" t="str">
        <f t="shared" si="24"/>
        <v>Miracles  </v>
      </c>
      <c r="R160" s="30" t="str">
        <f t="shared" si="25"/>
        <v>Miracles  </v>
      </c>
      <c r="S160" s="30" t="str">
        <f t="shared" si="18"/>
        <v>Miracles  </v>
      </c>
      <c r="T160" s="30" t="str">
        <f t="shared" si="19"/>
        <v>Miracles  </v>
      </c>
      <c r="U160" s="30" t="str">
        <f t="shared" si="20"/>
        <v>Miracles  </v>
      </c>
      <c r="V160" s="30" t="str">
        <f t="shared" si="21"/>
        <v>Miracles  </v>
      </c>
    </row>
    <row r="161" spans="1:22" ht="37.5" customHeight="1">
      <c r="A161" s="40" t="s">
        <v>153</v>
      </c>
      <c r="B161" s="5">
        <v>18</v>
      </c>
      <c r="C161" s="5">
        <v>43</v>
      </c>
      <c r="D161" s="5">
        <v>68</v>
      </c>
      <c r="E161" s="5">
        <v>93</v>
      </c>
      <c r="F161" s="5">
        <v>118</v>
      </c>
      <c r="G161" s="98">
        <f t="shared" si="22"/>
        <v>0</v>
      </c>
      <c r="H161" s="6" t="s">
        <v>227</v>
      </c>
      <c r="I161" s="6"/>
      <c r="J161" s="6"/>
      <c r="K161" s="6"/>
      <c r="L161" s="7"/>
      <c r="M161" s="1">
        <f t="shared" si="23"/>
        <v>0</v>
      </c>
      <c r="Q161" s="30" t="str">
        <f t="shared" si="24"/>
        <v>Healing  </v>
      </c>
      <c r="R161" s="30" t="str">
        <f t="shared" si="25"/>
        <v>Healing  </v>
      </c>
      <c r="S161" s="30" t="str">
        <f t="shared" si="18"/>
        <v>Healing  </v>
      </c>
      <c r="T161" s="30" t="str">
        <f t="shared" si="19"/>
        <v>Healing  </v>
      </c>
      <c r="U161" s="30" t="str">
        <f t="shared" si="20"/>
        <v>Healing  </v>
      </c>
      <c r="V161" s="30" t="str">
        <f t="shared" si="21"/>
        <v>Healing  </v>
      </c>
    </row>
    <row r="162" spans="1:22" ht="37.5" customHeight="1">
      <c r="A162" s="40" t="s">
        <v>154</v>
      </c>
      <c r="B162" s="5">
        <v>19</v>
      </c>
      <c r="C162" s="5">
        <v>44</v>
      </c>
      <c r="D162" s="5">
        <v>69</v>
      </c>
      <c r="E162" s="5">
        <v>94</v>
      </c>
      <c r="F162" s="5">
        <v>119</v>
      </c>
      <c r="G162" s="98">
        <f t="shared" si="22"/>
        <v>0</v>
      </c>
      <c r="H162" s="6" t="s">
        <v>228</v>
      </c>
      <c r="I162" s="6"/>
      <c r="J162" s="6"/>
      <c r="K162" s="6"/>
      <c r="L162" s="7"/>
      <c r="M162" s="1">
        <f t="shared" si="23"/>
        <v>0</v>
      </c>
      <c r="Q162" s="30" t="str">
        <f t="shared" si="24"/>
        <v>Tongues  </v>
      </c>
      <c r="R162" s="30" t="str">
        <f t="shared" si="25"/>
        <v>Tongues  </v>
      </c>
      <c r="S162" s="30" t="str">
        <f t="shared" si="18"/>
        <v>Tongues  </v>
      </c>
      <c r="T162" s="30" t="str">
        <f t="shared" si="19"/>
        <v>Tongues  </v>
      </c>
      <c r="U162" s="30" t="str">
        <f t="shared" si="20"/>
        <v>Tongues  </v>
      </c>
      <c r="V162" s="30" t="str">
        <f t="shared" si="21"/>
        <v>Tongues  </v>
      </c>
    </row>
    <row r="163" spans="1:22" ht="37.5" customHeight="1">
      <c r="A163" s="40" t="s">
        <v>155</v>
      </c>
      <c r="B163" s="5">
        <v>20</v>
      </c>
      <c r="C163" s="5">
        <v>45</v>
      </c>
      <c r="D163" s="5">
        <v>70</v>
      </c>
      <c r="E163" s="5">
        <v>95</v>
      </c>
      <c r="F163" s="5">
        <v>120</v>
      </c>
      <c r="G163" s="98">
        <f t="shared" si="22"/>
        <v>0</v>
      </c>
      <c r="H163" s="6" t="s">
        <v>229</v>
      </c>
      <c r="I163" s="6"/>
      <c r="J163" s="6"/>
      <c r="K163" s="6"/>
      <c r="L163" s="7"/>
      <c r="M163" s="1">
        <f t="shared" si="23"/>
        <v>0</v>
      </c>
      <c r="Q163" s="30" t="str">
        <f t="shared" si="24"/>
        <v>Interpretation  </v>
      </c>
      <c r="R163" s="30" t="str">
        <f t="shared" si="25"/>
        <v>Interpretation  </v>
      </c>
      <c r="S163" s="30" t="str">
        <f t="shared" si="18"/>
        <v>Interpretation  </v>
      </c>
      <c r="T163" s="30" t="str">
        <f t="shared" si="19"/>
        <v>Interpretation  </v>
      </c>
      <c r="U163" s="30" t="str">
        <f t="shared" si="20"/>
        <v>Interpretation  </v>
      </c>
      <c r="V163" s="30" t="str">
        <f t="shared" si="21"/>
        <v>Interpretation  </v>
      </c>
    </row>
    <row r="164" spans="1:22" ht="37.5" customHeight="1">
      <c r="A164" s="40" t="s">
        <v>156</v>
      </c>
      <c r="B164" s="5">
        <v>21</v>
      </c>
      <c r="C164" s="5">
        <v>46</v>
      </c>
      <c r="D164" s="5">
        <v>71</v>
      </c>
      <c r="E164" s="5">
        <v>96</v>
      </c>
      <c r="F164" s="5">
        <v>121</v>
      </c>
      <c r="G164" s="98">
        <f t="shared" si="22"/>
        <v>0</v>
      </c>
      <c r="H164" s="6" t="s">
        <v>230</v>
      </c>
      <c r="I164" s="6"/>
      <c r="J164" s="6"/>
      <c r="K164" s="6"/>
      <c r="L164" s="7"/>
      <c r="M164" s="1">
        <f t="shared" si="23"/>
        <v>0</v>
      </c>
      <c r="Q164" s="30" t="str">
        <f t="shared" si="24"/>
        <v>Apostle  </v>
      </c>
      <c r="R164" s="30" t="str">
        <f t="shared" si="25"/>
        <v>Apostle  </v>
      </c>
      <c r="S164" s="30" t="str">
        <f t="shared" si="18"/>
        <v>Apostle  </v>
      </c>
      <c r="T164" s="30" t="str">
        <f t="shared" si="19"/>
        <v>Apostle  </v>
      </c>
      <c r="U164" s="30" t="str">
        <f t="shared" si="20"/>
        <v>Apostle  </v>
      </c>
      <c r="V164" s="30" t="str">
        <f t="shared" si="21"/>
        <v>Apostle  </v>
      </c>
    </row>
    <row r="165" spans="1:22" ht="37.5" customHeight="1">
      <c r="A165" s="40" t="s">
        <v>157</v>
      </c>
      <c r="B165" s="5">
        <v>22</v>
      </c>
      <c r="C165" s="5">
        <v>47</v>
      </c>
      <c r="D165" s="5">
        <v>72</v>
      </c>
      <c r="E165" s="5">
        <v>97</v>
      </c>
      <c r="F165" s="5">
        <v>122</v>
      </c>
      <c r="G165" s="98">
        <f t="shared" si="22"/>
        <v>0</v>
      </c>
      <c r="H165" s="6" t="s">
        <v>231</v>
      </c>
      <c r="I165" s="6"/>
      <c r="J165" s="6"/>
      <c r="K165" s="6"/>
      <c r="L165" s="7"/>
      <c r="M165" s="1">
        <f t="shared" si="23"/>
        <v>0</v>
      </c>
      <c r="Q165" s="30" t="str">
        <f t="shared" si="24"/>
        <v>Craftsmanship  </v>
      </c>
      <c r="R165" s="30" t="str">
        <f t="shared" si="25"/>
        <v>Craftsmanship  </v>
      </c>
      <c r="S165" s="30" t="str">
        <f t="shared" si="18"/>
        <v>Craftsmanship  </v>
      </c>
      <c r="T165" s="30" t="str">
        <f t="shared" si="19"/>
        <v>Craftsmanship  </v>
      </c>
      <c r="U165" s="30" t="str">
        <f t="shared" si="20"/>
        <v>Craftsmanship  </v>
      </c>
      <c r="V165" s="30" t="str">
        <f t="shared" si="21"/>
        <v>Craftsmanship  </v>
      </c>
    </row>
    <row r="166" spans="1:22" ht="37.5" customHeight="1">
      <c r="A166" s="40" t="s">
        <v>158</v>
      </c>
      <c r="B166" s="5">
        <v>23</v>
      </c>
      <c r="C166" s="5">
        <v>48</v>
      </c>
      <c r="D166" s="5">
        <v>73</v>
      </c>
      <c r="E166" s="5">
        <v>98</v>
      </c>
      <c r="F166" s="5">
        <v>123</v>
      </c>
      <c r="G166" s="99">
        <f>M33+M58+M84+M110+M136</f>
        <v>0</v>
      </c>
      <c r="H166" s="6" t="s">
        <v>232</v>
      </c>
      <c r="I166" s="6"/>
      <c r="J166" s="6"/>
      <c r="K166" s="6"/>
      <c r="L166" s="7"/>
      <c r="M166" s="1">
        <f t="shared" si="23"/>
        <v>0</v>
      </c>
      <c r="Q166" s="30" t="str">
        <f t="shared" si="24"/>
        <v>Intercession  </v>
      </c>
      <c r="R166" s="30" t="str">
        <f t="shared" si="25"/>
        <v>Intercession  </v>
      </c>
      <c r="S166" s="30" t="str">
        <f t="shared" si="18"/>
        <v>Intercession  </v>
      </c>
      <c r="T166" s="30" t="str">
        <f t="shared" si="19"/>
        <v>Intercession  </v>
      </c>
      <c r="U166" s="30" t="str">
        <f t="shared" si="20"/>
        <v>Intercession  </v>
      </c>
      <c r="V166" s="30" t="str">
        <f t="shared" si="21"/>
        <v>Intercession  </v>
      </c>
    </row>
    <row r="167" spans="1:22" ht="37.5" customHeight="1">
      <c r="A167" s="40" t="s">
        <v>159</v>
      </c>
      <c r="B167" s="5">
        <v>24</v>
      </c>
      <c r="C167" s="5">
        <v>49</v>
      </c>
      <c r="D167" s="5">
        <v>74</v>
      </c>
      <c r="E167" s="5">
        <v>99</v>
      </c>
      <c r="F167" s="5">
        <v>124</v>
      </c>
      <c r="G167" s="98">
        <f t="shared" si="22"/>
        <v>0</v>
      </c>
      <c r="H167" s="6" t="s">
        <v>233</v>
      </c>
      <c r="I167" s="6"/>
      <c r="J167" s="6"/>
      <c r="K167" s="6"/>
      <c r="L167" s="7"/>
      <c r="M167" s="1">
        <f t="shared" si="23"/>
        <v>0</v>
      </c>
      <c r="Q167" s="30" t="str">
        <f t="shared" si="24"/>
        <v>Music  </v>
      </c>
      <c r="R167" s="30" t="str">
        <f t="shared" si="25"/>
        <v>Music  </v>
      </c>
      <c r="S167" s="30" t="str">
        <f t="shared" si="18"/>
        <v>Music  </v>
      </c>
      <c r="T167" s="30" t="str">
        <f t="shared" si="19"/>
        <v>Music  </v>
      </c>
      <c r="U167" s="30" t="str">
        <f t="shared" si="20"/>
        <v>Music  </v>
      </c>
      <c r="V167" s="30" t="str">
        <f t="shared" si="21"/>
        <v>Music  </v>
      </c>
    </row>
    <row r="168" spans="1:22" ht="37.5" customHeight="1" thickBot="1">
      <c r="A168" s="41" t="s">
        <v>160</v>
      </c>
      <c r="B168" s="42">
        <v>25</v>
      </c>
      <c r="C168" s="42">
        <v>50</v>
      </c>
      <c r="D168" s="42">
        <v>75</v>
      </c>
      <c r="E168" s="42">
        <v>100</v>
      </c>
      <c r="F168" s="42">
        <v>125</v>
      </c>
      <c r="G168" s="100">
        <f>M34+M61+M86+M112+M138</f>
        <v>0</v>
      </c>
      <c r="H168" s="67" t="s">
        <v>234</v>
      </c>
      <c r="I168" s="67"/>
      <c r="J168" s="67"/>
      <c r="K168" s="67"/>
      <c r="L168" s="68"/>
      <c r="M168" s="1">
        <f t="shared" si="23"/>
        <v>0</v>
      </c>
      <c r="Q168" s="30" t="str">
        <f t="shared" si="24"/>
        <v>Serving  </v>
      </c>
      <c r="R168" s="30" t="str">
        <f t="shared" si="25"/>
        <v>Serving  </v>
      </c>
      <c r="S168" s="30" t="str">
        <f>IF($G168=LARGE($G$144:$G$168,3),H168,"")</f>
        <v>Serving  </v>
      </c>
      <c r="T168" s="30" t="str">
        <f>IF($G168=LARGE($G$144:$G$168,4),$H168,"")</f>
        <v>Serving  </v>
      </c>
      <c r="U168" s="30" t="str">
        <f>IF($G168=LARGE($G$144:$G$168,5),$H168,"")</f>
        <v>Serving  </v>
      </c>
      <c r="V168" s="30" t="str">
        <f>IF($G168=LARGE($G$144:$G$168,6),$H168,"")</f>
        <v>Serving  </v>
      </c>
    </row>
    <row r="169" spans="1:22" ht="53.25" customHeight="1">
      <c r="A169" s="97" t="s">
        <v>164</v>
      </c>
      <c r="B169" s="97"/>
      <c r="C169" s="97"/>
      <c r="D169" s="97"/>
      <c r="E169" s="97"/>
      <c r="F169" s="97"/>
      <c r="G169" s="97"/>
      <c r="H169" s="97"/>
      <c r="I169" s="97"/>
      <c r="J169" s="97"/>
      <c r="K169" s="97"/>
      <c r="L169" s="97"/>
      <c r="Q169" s="29" t="str">
        <f>CONCATENATE(Q144,Q145,Q146,Q147,Q148,Q149,Q150,Q151,Q152,Q153,Q154,Q155,Q156,Q157,Q158,Q159,Q160,Q161,Q162,Q163,Q164,Q165,Q166,Q167,Q168)</f>
        <v>Prophecy  Pastor (shepherding)  Teaching  Wisdom  Knowledge  Exhortation  Discernment  Giving  Helps  Mercy  Missionary  Evangelist  Hospitality  Faith  Leadership  Administration  Miracles  Healing  Tongues  Interpretation  Apostle  Craftsmanship  Intercession  Music  Serving  </v>
      </c>
      <c r="R169" s="29" t="str">
        <f>CONCATENATE(R144,R145,R146,R147,R148,R149,R150,R151,R152,R153,R154,R155,R156,R157,R158,R159,R160,R161,R162,R163,R164,R165,R166,R167,R168)</f>
        <v>Prophecy  Pastor (shepherding)  Teaching  Wisdom  Knowledge  Exhortation  Discernment  Giving  Helps  Mercy  Missionary  Evangelist  Hospitality  Faith  Leadership  Administration  Miracles  Healing  Tongues  Interpretation  Apostle  Craftsmanship  Intercession  Music  Serving  </v>
      </c>
      <c r="S169" s="29" t="str">
        <f>CONCATENATE(S144,S145,S146,S147,S148,S149,S150,S151,S152,S153,S154,S155,S156,S157,S158,S159,S160,S161,S162,S163,S164,S165,S166,S167,S168)</f>
        <v>Prophecy  Pastor (shepherding)  Teaching  Wisdom  Knowledge  Exhortation  Discernment  Giving  Helps  Mercy  Missionary  Evangelist  Hospitality  Faith  Leadership  Administration  Miracles  Healing  Tongues  Interpretation  Apostle  Craftsmanship  Intercession  Music  Serving  </v>
      </c>
      <c r="T169" s="29" t="str">
        <f>CONCATENATE(T144,T145,T146,T147,T148,T149,T150,T151,T152,T153,T154,T155,T156,T157,T158,T159,T160,T161,T162,T163,T164,T165,T166,T167,T168)</f>
        <v>Prophecy  Pastor (shepherding)  Teaching  Wisdom  Knowledge  Exhortation  Discernment  Giving  Helps  Mercy  Missionary  Evangelist  Hospitality  Faith  Leadership  Administration  Miracles  Healing  Tongues  Interpretation  Apostle  Craftsmanship  Intercession  Music  Serving  </v>
      </c>
      <c r="U169" s="29" t="str">
        <f>CONCATENATE(U144,U145,U146,U147,U148,U149,U150,U151,U152,U153,U154,U155,U156,U157,U158,U159,U160,U161,U162,U163,U164,U165,U166,U167,U168)</f>
        <v>Prophecy  Pastor (shepherding)  Teaching  Wisdom  Knowledge  Exhortation  Discernment  Giving  Helps  Mercy  Missionary  Evangelist  Hospitality  Faith  Leadership  Administration  Miracles  Healing  Tongues  Interpretation  Apostle  Craftsmanship  Intercession  Music  Serving  </v>
      </c>
      <c r="V169" s="29" t="str">
        <f>CONCATENATE(V144,V145,V146,V147,V148,V149,V150,V151,V152,V153,V154,V155,V156,V157,V158,V159,V160,V161,V162,V163,V164,V165,V166,V167,V168)</f>
        <v>Prophecy  Pastor (shepherding)  Teaching  Wisdom  Knowledge  Exhortation  Discernment  Giving  Helps  Mercy  Missionary  Evangelist  Hospitality  Faith  Leadership  Administration  Miracles  Healing  Tongues  Interpretation  Apostle  Craftsmanship  Intercession  Music  Serving  </v>
      </c>
    </row>
    <row r="170" spans="1:12" ht="106.5" customHeight="1">
      <c r="A170" s="43" t="s">
        <v>208</v>
      </c>
      <c r="B170" s="43"/>
      <c r="C170" s="43"/>
      <c r="D170" s="43"/>
      <c r="E170" s="43"/>
      <c r="F170" s="43"/>
      <c r="G170" s="43"/>
      <c r="H170" s="43"/>
      <c r="I170" s="43"/>
      <c r="J170" s="43"/>
      <c r="K170" s="43"/>
      <c r="L170" s="43"/>
    </row>
    <row r="171" spans="1:22" ht="21" customHeight="1">
      <c r="A171" s="32" t="s">
        <v>236</v>
      </c>
      <c r="B171" s="33" t="s">
        <v>237</v>
      </c>
      <c r="C171" s="33"/>
      <c r="D171" s="33"/>
      <c r="E171" s="33"/>
      <c r="F171" s="31"/>
      <c r="G171" s="33" t="s">
        <v>235</v>
      </c>
      <c r="H171" s="33"/>
      <c r="I171" s="33"/>
      <c r="J171" s="33"/>
      <c r="K171" s="33"/>
      <c r="L171" s="32"/>
      <c r="Q171" s="27"/>
      <c r="R171" s="27"/>
      <c r="S171" s="27"/>
      <c r="T171" s="27"/>
      <c r="U171" s="27"/>
      <c r="V171" s="27"/>
    </row>
    <row r="172" spans="1:12" s="27" customFormat="1" ht="134.25" customHeight="1" thickBot="1">
      <c r="A172" s="94">
        <v>1</v>
      </c>
      <c r="B172" s="34" t="str">
        <f>Q169</f>
        <v>Prophecy  Pastor (shepherding)  Teaching  Wisdom  Knowledge  Exhortation  Discernment  Giving  Helps  Mercy  Missionary  Evangelist  Hospitality  Faith  Leadership  Administration  Miracles  Healing  Tongues  Interpretation  Apostle  Craftsmanship  Intercession  Music  Serving  </v>
      </c>
      <c r="C172" s="34"/>
      <c r="D172" s="34"/>
      <c r="E172" s="34"/>
      <c r="F172" s="94">
        <v>1</v>
      </c>
      <c r="G172" s="34" t="str">
        <f>T169</f>
        <v>Prophecy  Pastor (shepherding)  Teaching  Wisdom  Knowledge  Exhortation  Discernment  Giving  Helps  Mercy  Missionary  Evangelist  Hospitality  Faith  Leadership  Administration  Miracles  Healing  Tongues  Interpretation  Apostle  Craftsmanship  Intercession  Music  Serving  </v>
      </c>
      <c r="H172" s="34"/>
      <c r="I172" s="34"/>
      <c r="J172" s="34"/>
      <c r="K172" s="34"/>
      <c r="L172" s="28"/>
    </row>
    <row r="173" spans="1:12" s="27" customFormat="1" ht="138" customHeight="1" thickBot="1">
      <c r="A173" s="94">
        <v>2</v>
      </c>
      <c r="B173" s="35" t="str">
        <f>R169</f>
        <v>Prophecy  Pastor (shepherding)  Teaching  Wisdom  Knowledge  Exhortation  Discernment  Giving  Helps  Mercy  Missionary  Evangelist  Hospitality  Faith  Leadership  Administration  Miracles  Healing  Tongues  Interpretation  Apostle  Craftsmanship  Intercession  Music  Serving  </v>
      </c>
      <c r="C173" s="35"/>
      <c r="D173" s="35"/>
      <c r="E173" s="35"/>
      <c r="F173" s="94">
        <v>2</v>
      </c>
      <c r="G173" s="35" t="str">
        <f>U169</f>
        <v>Prophecy  Pastor (shepherding)  Teaching  Wisdom  Knowledge  Exhortation  Discernment  Giving  Helps  Mercy  Missionary  Evangelist  Hospitality  Faith  Leadership  Administration  Miracles  Healing  Tongues  Interpretation  Apostle  Craftsmanship  Intercession  Music  Serving  </v>
      </c>
      <c r="H173" s="35"/>
      <c r="I173" s="35"/>
      <c r="J173" s="35"/>
      <c r="K173" s="35"/>
      <c r="L173" s="28"/>
    </row>
    <row r="174" spans="1:22" s="27" customFormat="1" ht="138.75" customHeight="1" thickBot="1">
      <c r="A174" s="94">
        <v>3</v>
      </c>
      <c r="B174" s="35" t="str">
        <f>S169</f>
        <v>Prophecy  Pastor (shepherding)  Teaching  Wisdom  Knowledge  Exhortation  Discernment  Giving  Helps  Mercy  Missionary  Evangelist  Hospitality  Faith  Leadership  Administration  Miracles  Healing  Tongues  Interpretation  Apostle  Craftsmanship  Intercession  Music  Serving  </v>
      </c>
      <c r="C174" s="35"/>
      <c r="D174" s="35"/>
      <c r="E174" s="35"/>
      <c r="F174" s="94">
        <v>3</v>
      </c>
      <c r="G174" s="35" t="str">
        <f>V169</f>
        <v>Prophecy  Pastor (shepherding)  Teaching  Wisdom  Knowledge  Exhortation  Discernment  Giving  Helps  Mercy  Missionary  Evangelist  Hospitality  Faith  Leadership  Administration  Miracles  Healing  Tongues  Interpretation  Apostle  Craftsmanship  Intercession  Music  Serving  </v>
      </c>
      <c r="H174" s="35"/>
      <c r="I174" s="35"/>
      <c r="J174" s="35"/>
      <c r="K174" s="35"/>
      <c r="L174" s="28"/>
      <c r="Q174" s="1"/>
      <c r="R174" s="1"/>
      <c r="S174" s="1"/>
      <c r="T174" s="1"/>
      <c r="U174" s="1"/>
      <c r="V174" s="1"/>
    </row>
    <row r="175" spans="1:3" ht="13.5" customHeight="1">
      <c r="A175" s="4"/>
      <c r="B175"/>
      <c r="C175"/>
    </row>
    <row r="176" spans="1:12" ht="88.5" customHeight="1">
      <c r="A176" s="43" t="s">
        <v>165</v>
      </c>
      <c r="B176" s="43"/>
      <c r="C176" s="43"/>
      <c r="D176" s="43"/>
      <c r="E176" s="43"/>
      <c r="F176" s="43"/>
      <c r="G176" s="43"/>
      <c r="H176" s="43"/>
      <c r="I176" s="43"/>
      <c r="J176" s="43"/>
      <c r="K176" s="43"/>
      <c r="L176" s="43"/>
    </row>
    <row r="177" spans="1:3" ht="10.5" customHeight="1" thickBot="1">
      <c r="A177" s="4"/>
      <c r="B177"/>
      <c r="C177"/>
    </row>
    <row r="178" spans="1:12" ht="27.75" customHeight="1">
      <c r="A178" s="16" t="s">
        <v>166</v>
      </c>
      <c r="B178" s="17"/>
      <c r="C178" s="17"/>
      <c r="D178" s="17"/>
      <c r="E178" s="17"/>
      <c r="F178" s="17"/>
      <c r="G178" s="17"/>
      <c r="H178" s="17"/>
      <c r="I178" s="17"/>
      <c r="J178" s="17"/>
      <c r="K178" s="17"/>
      <c r="L178" s="18"/>
    </row>
    <row r="179" spans="1:12" ht="12" customHeight="1">
      <c r="A179" s="44"/>
      <c r="B179" s="45"/>
      <c r="C179" s="45"/>
      <c r="D179" s="46"/>
      <c r="E179" s="46"/>
      <c r="F179" s="46"/>
      <c r="G179" s="47"/>
      <c r="H179" s="46"/>
      <c r="I179" s="46"/>
      <c r="J179" s="46"/>
      <c r="K179" s="46"/>
      <c r="L179" s="48"/>
    </row>
    <row r="180" spans="1:12" ht="81" customHeight="1">
      <c r="A180" s="49" t="s">
        <v>241</v>
      </c>
      <c r="B180" s="50"/>
      <c r="C180" s="50"/>
      <c r="D180" s="50"/>
      <c r="E180" s="50"/>
      <c r="F180" s="50"/>
      <c r="G180" s="50"/>
      <c r="H180" s="50"/>
      <c r="I180" s="50"/>
      <c r="J180" s="50"/>
      <c r="K180" s="50"/>
      <c r="L180" s="51"/>
    </row>
    <row r="181" spans="1:12" ht="131.25" customHeight="1">
      <c r="A181" s="49" t="s">
        <v>242</v>
      </c>
      <c r="B181" s="50"/>
      <c r="C181" s="50"/>
      <c r="D181" s="50"/>
      <c r="E181" s="50"/>
      <c r="F181" s="50"/>
      <c r="G181" s="50"/>
      <c r="H181" s="50"/>
      <c r="I181" s="50"/>
      <c r="J181" s="50"/>
      <c r="K181" s="50"/>
      <c r="L181" s="51"/>
    </row>
    <row r="182" spans="1:12" ht="87.75" customHeight="1">
      <c r="A182" s="49" t="s">
        <v>238</v>
      </c>
      <c r="B182" s="50"/>
      <c r="C182" s="50"/>
      <c r="D182" s="50"/>
      <c r="E182" s="50"/>
      <c r="F182" s="50"/>
      <c r="G182" s="50"/>
      <c r="H182" s="50"/>
      <c r="I182" s="50"/>
      <c r="J182" s="50"/>
      <c r="K182" s="50"/>
      <c r="L182" s="51"/>
    </row>
    <row r="183" spans="1:12" ht="107.25" customHeight="1">
      <c r="A183" s="49" t="s">
        <v>239</v>
      </c>
      <c r="B183" s="50"/>
      <c r="C183" s="50"/>
      <c r="D183" s="50"/>
      <c r="E183" s="50"/>
      <c r="F183" s="50"/>
      <c r="G183" s="50"/>
      <c r="H183" s="50"/>
      <c r="I183" s="50"/>
      <c r="J183" s="50"/>
      <c r="K183" s="50"/>
      <c r="L183" s="51"/>
    </row>
    <row r="184" spans="1:12" ht="81" customHeight="1" thickBot="1">
      <c r="A184" s="52" t="s">
        <v>240</v>
      </c>
      <c r="B184" s="53"/>
      <c r="C184" s="53"/>
      <c r="D184" s="53"/>
      <c r="E184" s="53"/>
      <c r="F184" s="53"/>
      <c r="G184" s="53"/>
      <c r="H184" s="53"/>
      <c r="I184" s="53"/>
      <c r="J184" s="53"/>
      <c r="K184" s="53"/>
      <c r="L184" s="54"/>
    </row>
    <row r="185" spans="1:12" ht="23.25" customHeight="1">
      <c r="A185" s="57" t="s">
        <v>206</v>
      </c>
      <c r="B185" s="58"/>
      <c r="C185" s="58"/>
      <c r="D185" s="58"/>
      <c r="E185" s="58"/>
      <c r="F185" s="58"/>
      <c r="G185" s="58"/>
      <c r="H185" s="58"/>
      <c r="I185" s="58"/>
      <c r="J185" s="58"/>
      <c r="K185" s="58"/>
      <c r="L185" s="59"/>
    </row>
    <row r="186" spans="1:12" ht="23.25" customHeight="1">
      <c r="A186" s="60"/>
      <c r="B186" s="56"/>
      <c r="C186" s="56"/>
      <c r="D186" s="56"/>
      <c r="E186" s="56"/>
      <c r="F186" s="56"/>
      <c r="G186" s="56"/>
      <c r="H186" s="56"/>
      <c r="I186" s="56"/>
      <c r="J186" s="56"/>
      <c r="K186" s="56"/>
      <c r="L186" s="61"/>
    </row>
    <row r="187" spans="1:12" ht="75" customHeight="1" thickBot="1">
      <c r="A187" s="62" t="s">
        <v>161</v>
      </c>
      <c r="B187" s="8"/>
      <c r="C187" s="8"/>
      <c r="D187" s="8"/>
      <c r="E187" s="8"/>
      <c r="F187" s="8"/>
      <c r="G187" s="8"/>
      <c r="H187" s="8"/>
      <c r="I187" s="8"/>
      <c r="J187" s="8"/>
      <c r="K187" s="8"/>
      <c r="L187" s="9"/>
    </row>
    <row r="188" spans="1:12" ht="83.25" customHeight="1">
      <c r="A188" s="14" t="s">
        <v>175</v>
      </c>
      <c r="B188" s="15"/>
      <c r="C188" s="15"/>
      <c r="D188" s="15"/>
      <c r="E188" s="15"/>
      <c r="F188" s="15"/>
      <c r="G188" s="15"/>
      <c r="H188" s="12" t="s">
        <v>205</v>
      </c>
      <c r="I188" s="12"/>
      <c r="J188" s="12"/>
      <c r="K188" s="12"/>
      <c r="L188" s="13"/>
    </row>
    <row r="189" spans="1:12" ht="83.25" customHeight="1">
      <c r="A189" s="10" t="s">
        <v>176</v>
      </c>
      <c r="B189" s="11"/>
      <c r="C189" s="11"/>
      <c r="D189" s="11"/>
      <c r="E189" s="11"/>
      <c r="F189" s="11"/>
      <c r="G189" s="11"/>
      <c r="H189" s="6" t="s">
        <v>243</v>
      </c>
      <c r="I189" s="6"/>
      <c r="J189" s="6"/>
      <c r="K189" s="6"/>
      <c r="L189" s="7"/>
    </row>
    <row r="190" spans="1:12" ht="83.25" customHeight="1">
      <c r="A190" s="10" t="s">
        <v>177</v>
      </c>
      <c r="B190" s="11"/>
      <c r="C190" s="11"/>
      <c r="D190" s="11"/>
      <c r="E190" s="11"/>
      <c r="F190" s="11"/>
      <c r="G190" s="11"/>
      <c r="H190" s="6" t="s">
        <v>244</v>
      </c>
      <c r="I190" s="6"/>
      <c r="J190" s="6"/>
      <c r="K190" s="6"/>
      <c r="L190" s="7"/>
    </row>
    <row r="191" spans="1:12" ht="83.25" customHeight="1">
      <c r="A191" s="10" t="s">
        <v>178</v>
      </c>
      <c r="B191" s="11"/>
      <c r="C191" s="11"/>
      <c r="D191" s="11"/>
      <c r="E191" s="11"/>
      <c r="F191" s="11"/>
      <c r="G191" s="11"/>
      <c r="H191" s="6" t="s">
        <v>245</v>
      </c>
      <c r="I191" s="6"/>
      <c r="J191" s="6"/>
      <c r="K191" s="6"/>
      <c r="L191" s="7"/>
    </row>
    <row r="192" spans="1:12" ht="83.25" customHeight="1">
      <c r="A192" s="10" t="s">
        <v>179</v>
      </c>
      <c r="B192" s="11"/>
      <c r="C192" s="11"/>
      <c r="D192" s="11"/>
      <c r="E192" s="11"/>
      <c r="F192" s="11"/>
      <c r="G192" s="11"/>
      <c r="H192" s="6" t="s">
        <v>256</v>
      </c>
      <c r="I192" s="6"/>
      <c r="J192" s="6"/>
      <c r="K192" s="6"/>
      <c r="L192" s="7"/>
    </row>
    <row r="193" spans="1:12" ht="83.25" customHeight="1">
      <c r="A193" s="10" t="s">
        <v>180</v>
      </c>
      <c r="B193" s="11"/>
      <c r="C193" s="11"/>
      <c r="D193" s="11"/>
      <c r="E193" s="11"/>
      <c r="F193" s="11"/>
      <c r="G193" s="11"/>
      <c r="H193" s="6" t="s">
        <v>254</v>
      </c>
      <c r="I193" s="6"/>
      <c r="J193" s="6"/>
      <c r="K193" s="6"/>
      <c r="L193" s="7"/>
    </row>
    <row r="194" spans="1:12" ht="83.25" customHeight="1">
      <c r="A194" s="10" t="s">
        <v>181</v>
      </c>
      <c r="B194" s="11"/>
      <c r="C194" s="11"/>
      <c r="D194" s="11"/>
      <c r="E194" s="11"/>
      <c r="F194" s="11"/>
      <c r="G194" s="11"/>
      <c r="H194" s="6" t="s">
        <v>204</v>
      </c>
      <c r="I194" s="6"/>
      <c r="J194" s="6"/>
      <c r="K194" s="6"/>
      <c r="L194" s="7"/>
    </row>
    <row r="195" spans="1:12" ht="83.25" customHeight="1">
      <c r="A195" s="10" t="s">
        <v>182</v>
      </c>
      <c r="B195" s="11"/>
      <c r="C195" s="11"/>
      <c r="D195" s="11"/>
      <c r="E195" s="11"/>
      <c r="F195" s="11"/>
      <c r="G195" s="11"/>
      <c r="H195" s="6" t="s">
        <v>257</v>
      </c>
      <c r="I195" s="6"/>
      <c r="J195" s="6"/>
      <c r="K195" s="6"/>
      <c r="L195" s="7"/>
    </row>
    <row r="196" spans="1:12" ht="83.25" customHeight="1">
      <c r="A196" s="10" t="s">
        <v>183</v>
      </c>
      <c r="B196" s="11"/>
      <c r="C196" s="11"/>
      <c r="D196" s="11"/>
      <c r="E196" s="11"/>
      <c r="F196" s="11"/>
      <c r="G196" s="11"/>
      <c r="H196" s="6" t="s">
        <v>246</v>
      </c>
      <c r="I196" s="6"/>
      <c r="J196" s="6"/>
      <c r="K196" s="6"/>
      <c r="L196" s="7"/>
    </row>
    <row r="197" spans="1:12" ht="83.25" customHeight="1">
      <c r="A197" s="10" t="s">
        <v>184</v>
      </c>
      <c r="B197" s="11"/>
      <c r="C197" s="11"/>
      <c r="D197" s="11"/>
      <c r="E197" s="11"/>
      <c r="F197" s="11"/>
      <c r="G197" s="11"/>
      <c r="H197" s="6" t="s">
        <v>162</v>
      </c>
      <c r="I197" s="6"/>
      <c r="J197" s="6"/>
      <c r="K197" s="6"/>
      <c r="L197" s="7"/>
    </row>
    <row r="198" spans="1:12" ht="83.25" customHeight="1">
      <c r="A198" s="10" t="s">
        <v>185</v>
      </c>
      <c r="B198" s="11"/>
      <c r="C198" s="11"/>
      <c r="D198" s="11"/>
      <c r="E198" s="11"/>
      <c r="F198" s="11"/>
      <c r="G198" s="11"/>
      <c r="H198" s="6" t="s">
        <v>247</v>
      </c>
      <c r="I198" s="6"/>
      <c r="J198" s="6"/>
      <c r="K198" s="6"/>
      <c r="L198" s="7"/>
    </row>
    <row r="199" spans="1:12" ht="83.25" customHeight="1">
      <c r="A199" s="10" t="s">
        <v>186</v>
      </c>
      <c r="B199" s="11"/>
      <c r="C199" s="11"/>
      <c r="D199" s="11"/>
      <c r="E199" s="11"/>
      <c r="F199" s="11"/>
      <c r="G199" s="11"/>
      <c r="H199" s="6" t="s">
        <v>203</v>
      </c>
      <c r="I199" s="6"/>
      <c r="J199" s="6"/>
      <c r="K199" s="6"/>
      <c r="L199" s="7"/>
    </row>
    <row r="200" spans="1:12" ht="83.25" customHeight="1">
      <c r="A200" s="10" t="s">
        <v>187</v>
      </c>
      <c r="B200" s="11"/>
      <c r="C200" s="11"/>
      <c r="D200" s="11"/>
      <c r="E200" s="11"/>
      <c r="F200" s="11"/>
      <c r="G200" s="11"/>
      <c r="H200" s="6" t="s">
        <v>252</v>
      </c>
      <c r="I200" s="6"/>
      <c r="J200" s="6"/>
      <c r="K200" s="6"/>
      <c r="L200" s="7"/>
    </row>
    <row r="201" spans="1:12" ht="83.25" customHeight="1">
      <c r="A201" s="10" t="s">
        <v>188</v>
      </c>
      <c r="B201" s="11"/>
      <c r="C201" s="11"/>
      <c r="D201" s="11"/>
      <c r="E201" s="11"/>
      <c r="F201" s="11"/>
      <c r="G201" s="11"/>
      <c r="H201" s="6" t="s">
        <v>173</v>
      </c>
      <c r="I201" s="6"/>
      <c r="J201" s="6"/>
      <c r="K201" s="6"/>
      <c r="L201" s="7"/>
    </row>
    <row r="202" spans="1:12" ht="23.25" customHeight="1">
      <c r="A202" s="63" t="s">
        <v>206</v>
      </c>
      <c r="B202" s="55"/>
      <c r="C202" s="55"/>
      <c r="D202" s="55"/>
      <c r="E202" s="55"/>
      <c r="F202" s="55"/>
      <c r="G202" s="55"/>
      <c r="H202" s="55"/>
      <c r="I202" s="55"/>
      <c r="J202" s="55"/>
      <c r="K202" s="55"/>
      <c r="L202" s="64"/>
    </row>
    <row r="203" spans="1:12" ht="23.25" customHeight="1">
      <c r="A203" s="60"/>
      <c r="B203" s="56"/>
      <c r="C203" s="56"/>
      <c r="D203" s="56"/>
      <c r="E203" s="56"/>
      <c r="F203" s="56"/>
      <c r="G203" s="56"/>
      <c r="H203" s="56"/>
      <c r="I203" s="56"/>
      <c r="J203" s="56"/>
      <c r="K203" s="56"/>
      <c r="L203" s="61"/>
    </row>
    <row r="204" spans="1:12" ht="83.25" customHeight="1">
      <c r="A204" s="10" t="s">
        <v>189</v>
      </c>
      <c r="B204" s="11"/>
      <c r="C204" s="11"/>
      <c r="D204" s="11"/>
      <c r="E204" s="11"/>
      <c r="F204" s="11"/>
      <c r="G204" s="11"/>
      <c r="H204" s="6" t="s">
        <v>255</v>
      </c>
      <c r="I204" s="6"/>
      <c r="J204" s="6"/>
      <c r="K204" s="6"/>
      <c r="L204" s="7"/>
    </row>
    <row r="205" spans="1:12" ht="83.25" customHeight="1">
      <c r="A205" s="10" t="s">
        <v>190</v>
      </c>
      <c r="B205" s="11"/>
      <c r="C205" s="11"/>
      <c r="D205" s="11"/>
      <c r="E205" s="11"/>
      <c r="F205" s="11"/>
      <c r="G205" s="11"/>
      <c r="H205" s="6" t="s">
        <v>174</v>
      </c>
      <c r="I205" s="6"/>
      <c r="J205" s="6"/>
      <c r="K205" s="6"/>
      <c r="L205" s="7"/>
    </row>
    <row r="206" spans="1:12" ht="83.25" customHeight="1">
      <c r="A206" s="10" t="s">
        <v>191</v>
      </c>
      <c r="B206" s="11"/>
      <c r="C206" s="11"/>
      <c r="D206" s="11"/>
      <c r="E206" s="11"/>
      <c r="F206" s="11"/>
      <c r="G206" s="11"/>
      <c r="H206" s="6" t="s">
        <v>201</v>
      </c>
      <c r="I206" s="6"/>
      <c r="J206" s="6"/>
      <c r="K206" s="6"/>
      <c r="L206" s="7"/>
    </row>
    <row r="207" spans="1:12" ht="83.25" customHeight="1">
      <c r="A207" s="10" t="s">
        <v>192</v>
      </c>
      <c r="B207" s="11"/>
      <c r="C207" s="11"/>
      <c r="D207" s="11"/>
      <c r="E207" s="11"/>
      <c r="F207" s="11"/>
      <c r="G207" s="11"/>
      <c r="H207" s="6" t="s">
        <v>200</v>
      </c>
      <c r="I207" s="6"/>
      <c r="J207" s="6"/>
      <c r="K207" s="6"/>
      <c r="L207" s="7"/>
    </row>
    <row r="208" spans="1:12" ht="83.25" customHeight="1">
      <c r="A208" s="10" t="s">
        <v>193</v>
      </c>
      <c r="B208" s="11"/>
      <c r="C208" s="11"/>
      <c r="D208" s="11"/>
      <c r="E208" s="11"/>
      <c r="F208" s="11"/>
      <c r="G208" s="11"/>
      <c r="H208" s="6" t="s">
        <v>202</v>
      </c>
      <c r="I208" s="6"/>
      <c r="J208" s="6"/>
      <c r="K208" s="6"/>
      <c r="L208" s="7"/>
    </row>
    <row r="209" spans="1:12" ht="83.25" customHeight="1">
      <c r="A209" s="10" t="s">
        <v>194</v>
      </c>
      <c r="B209" s="11"/>
      <c r="C209" s="11"/>
      <c r="D209" s="11"/>
      <c r="E209" s="11"/>
      <c r="F209" s="11"/>
      <c r="G209" s="11"/>
      <c r="H209" s="6" t="s">
        <v>163</v>
      </c>
      <c r="I209" s="6"/>
      <c r="J209" s="6"/>
      <c r="K209" s="6"/>
      <c r="L209" s="7"/>
    </row>
    <row r="210" spans="1:12" ht="83.25" customHeight="1">
      <c r="A210" s="10" t="s">
        <v>195</v>
      </c>
      <c r="B210" s="11"/>
      <c r="C210" s="11"/>
      <c r="D210" s="11"/>
      <c r="E210" s="11"/>
      <c r="F210" s="11"/>
      <c r="G210" s="11"/>
      <c r="H210" s="6" t="s">
        <v>248</v>
      </c>
      <c r="I210" s="6"/>
      <c r="J210" s="6"/>
      <c r="K210" s="6"/>
      <c r="L210" s="7"/>
    </row>
    <row r="211" spans="1:12" ht="83.25" customHeight="1">
      <c r="A211" s="10" t="s">
        <v>196</v>
      </c>
      <c r="B211" s="11"/>
      <c r="C211" s="11"/>
      <c r="D211" s="11"/>
      <c r="E211" s="11"/>
      <c r="F211" s="11"/>
      <c r="G211" s="11"/>
      <c r="H211" s="6" t="s">
        <v>249</v>
      </c>
      <c r="I211" s="6"/>
      <c r="J211" s="6"/>
      <c r="K211" s="6"/>
      <c r="L211" s="7"/>
    </row>
    <row r="212" spans="1:12" ht="83.25" customHeight="1">
      <c r="A212" s="10" t="s">
        <v>197</v>
      </c>
      <c r="B212" s="11"/>
      <c r="C212" s="11"/>
      <c r="D212" s="11"/>
      <c r="E212" s="11"/>
      <c r="F212" s="11"/>
      <c r="G212" s="11"/>
      <c r="H212" s="6" t="s">
        <v>250</v>
      </c>
      <c r="I212" s="6"/>
      <c r="J212" s="6"/>
      <c r="K212" s="6"/>
      <c r="L212" s="7"/>
    </row>
    <row r="213" spans="1:12" ht="83.25" customHeight="1">
      <c r="A213" s="10" t="s">
        <v>198</v>
      </c>
      <c r="B213" s="11"/>
      <c r="C213" s="11"/>
      <c r="D213" s="11"/>
      <c r="E213" s="11"/>
      <c r="F213" s="11"/>
      <c r="G213" s="11"/>
      <c r="H213" s="6" t="s">
        <v>253</v>
      </c>
      <c r="I213" s="6"/>
      <c r="J213" s="6"/>
      <c r="K213" s="6"/>
      <c r="L213" s="7"/>
    </row>
    <row r="214" spans="1:12" ht="88.5" customHeight="1" thickBot="1">
      <c r="A214" s="65" t="s">
        <v>199</v>
      </c>
      <c r="B214" s="66"/>
      <c r="C214" s="66"/>
      <c r="D214" s="66"/>
      <c r="E214" s="66"/>
      <c r="F214" s="66"/>
      <c r="G214" s="66"/>
      <c r="H214" s="67" t="s">
        <v>258</v>
      </c>
      <c r="I214" s="67"/>
      <c r="J214" s="67"/>
      <c r="K214" s="67"/>
      <c r="L214" s="68"/>
    </row>
  </sheetData>
  <sheetProtection selectLockedCells="1" selectUnlockedCells="1"/>
  <protectedRanges>
    <protectedRange sqref="H10:L31" name="Range1"/>
  </protectedRanges>
  <mergeCells count="239">
    <mergeCell ref="A7:L7"/>
    <mergeCell ref="A8:L8"/>
    <mergeCell ref="B172:E172"/>
    <mergeCell ref="B173:E173"/>
    <mergeCell ref="B174:E174"/>
    <mergeCell ref="G172:K172"/>
    <mergeCell ref="G173:K173"/>
    <mergeCell ref="A16:G16"/>
    <mergeCell ref="A17:G17"/>
    <mergeCell ref="H164:L164"/>
    <mergeCell ref="H157:L157"/>
    <mergeCell ref="H156:L156"/>
    <mergeCell ref="H148:L148"/>
    <mergeCell ref="H149:L149"/>
    <mergeCell ref="H146:L146"/>
    <mergeCell ref="H147:L147"/>
    <mergeCell ref="A140:L140"/>
    <mergeCell ref="A33:G33"/>
    <mergeCell ref="A34:G34"/>
    <mergeCell ref="A28:G28"/>
    <mergeCell ref="A29:G29"/>
    <mergeCell ref="A18:G18"/>
    <mergeCell ref="A19:G19"/>
    <mergeCell ref="A20:G20"/>
    <mergeCell ref="A21:G21"/>
    <mergeCell ref="A43:G43"/>
    <mergeCell ref="A44:G44"/>
    <mergeCell ref="A45:G45"/>
    <mergeCell ref="A46:G46"/>
    <mergeCell ref="A41:G41"/>
    <mergeCell ref="A42:G42"/>
    <mergeCell ref="A66:G66"/>
    <mergeCell ref="A67:G67"/>
    <mergeCell ref="A55:G55"/>
    <mergeCell ref="A56:G56"/>
    <mergeCell ref="A57:G57"/>
    <mergeCell ref="A58:G58"/>
    <mergeCell ref="A78:G78"/>
    <mergeCell ref="A79:G79"/>
    <mergeCell ref="A68:G68"/>
    <mergeCell ref="A69:G69"/>
    <mergeCell ref="A70:G70"/>
    <mergeCell ref="A71:G71"/>
    <mergeCell ref="A94:G94"/>
    <mergeCell ref="A95:G95"/>
    <mergeCell ref="A96:G96"/>
    <mergeCell ref="A91:G91"/>
    <mergeCell ref="A92:G92"/>
    <mergeCell ref="A80:G80"/>
    <mergeCell ref="A81:G81"/>
    <mergeCell ref="A82:G82"/>
    <mergeCell ref="A83:G83"/>
    <mergeCell ref="A118:G118"/>
    <mergeCell ref="A119:G119"/>
    <mergeCell ref="A120:G120"/>
    <mergeCell ref="A121:G121"/>
    <mergeCell ref="A116:G116"/>
    <mergeCell ref="A117:G117"/>
    <mergeCell ref="A105:G105"/>
    <mergeCell ref="A106:G106"/>
    <mergeCell ref="A107:G107"/>
    <mergeCell ref="A182:L182"/>
    <mergeCell ref="A128:G128"/>
    <mergeCell ref="A129:G129"/>
    <mergeCell ref="A183:L183"/>
    <mergeCell ref="A184:L184"/>
    <mergeCell ref="A113:G113"/>
    <mergeCell ref="A141:L141"/>
    <mergeCell ref="A142:L142"/>
    <mergeCell ref="G174:K174"/>
    <mergeCell ref="G171:K171"/>
    <mergeCell ref="A15:G15"/>
    <mergeCell ref="A130:G130"/>
    <mergeCell ref="A131:G131"/>
    <mergeCell ref="A132:G132"/>
    <mergeCell ref="A133:G133"/>
    <mergeCell ref="A181:L181"/>
    <mergeCell ref="A108:G108"/>
    <mergeCell ref="A103:G103"/>
    <mergeCell ref="A104:G104"/>
    <mergeCell ref="A93:G93"/>
    <mergeCell ref="A9:G9"/>
    <mergeCell ref="A10:G10"/>
    <mergeCell ref="A11:G11"/>
    <mergeCell ref="A12:G12"/>
    <mergeCell ref="A13:G13"/>
    <mergeCell ref="A14:G14"/>
    <mergeCell ref="A32:G32"/>
    <mergeCell ref="A22:G22"/>
    <mergeCell ref="A23:G23"/>
    <mergeCell ref="A24:G24"/>
    <mergeCell ref="A25:G25"/>
    <mergeCell ref="A26:G26"/>
    <mergeCell ref="A27:G27"/>
    <mergeCell ref="A30:G30"/>
    <mergeCell ref="A31:G31"/>
    <mergeCell ref="A35:G35"/>
    <mergeCell ref="A36:G36"/>
    <mergeCell ref="A37:G37"/>
    <mergeCell ref="A38:G38"/>
    <mergeCell ref="A39:G39"/>
    <mergeCell ref="A40:G40"/>
    <mergeCell ref="A65:G65"/>
    <mergeCell ref="A47:G47"/>
    <mergeCell ref="A48:G48"/>
    <mergeCell ref="A49:G49"/>
    <mergeCell ref="A50:G50"/>
    <mergeCell ref="A51:G51"/>
    <mergeCell ref="A52:G52"/>
    <mergeCell ref="A53:G53"/>
    <mergeCell ref="A54:G54"/>
    <mergeCell ref="A60:G60"/>
    <mergeCell ref="A59:G59"/>
    <mergeCell ref="A61:G61"/>
    <mergeCell ref="A62:G62"/>
    <mergeCell ref="A63:G63"/>
    <mergeCell ref="A64:G64"/>
    <mergeCell ref="A72:G72"/>
    <mergeCell ref="A73:G73"/>
    <mergeCell ref="A74:G74"/>
    <mergeCell ref="A75:G75"/>
    <mergeCell ref="A76:G76"/>
    <mergeCell ref="A77:G77"/>
    <mergeCell ref="A84:G84"/>
    <mergeCell ref="A85:G85"/>
    <mergeCell ref="A86:G86"/>
    <mergeCell ref="A88:G88"/>
    <mergeCell ref="A89:G89"/>
    <mergeCell ref="A90:G90"/>
    <mergeCell ref="A87:G87"/>
    <mergeCell ref="A97:G97"/>
    <mergeCell ref="A98:G98"/>
    <mergeCell ref="A99:G99"/>
    <mergeCell ref="A100:G100"/>
    <mergeCell ref="A101:G101"/>
    <mergeCell ref="A102:G102"/>
    <mergeCell ref="A109:G109"/>
    <mergeCell ref="A110:G110"/>
    <mergeCell ref="A111:G111"/>
    <mergeCell ref="A112:G112"/>
    <mergeCell ref="A114:G114"/>
    <mergeCell ref="A115:G115"/>
    <mergeCell ref="A122:G122"/>
    <mergeCell ref="A123:G123"/>
    <mergeCell ref="A124:G124"/>
    <mergeCell ref="A125:G125"/>
    <mergeCell ref="A126:G126"/>
    <mergeCell ref="A127:G127"/>
    <mergeCell ref="A178:L178"/>
    <mergeCell ref="A180:L180"/>
    <mergeCell ref="A134:G134"/>
    <mergeCell ref="A135:G135"/>
    <mergeCell ref="A136:G136"/>
    <mergeCell ref="A137:G137"/>
    <mergeCell ref="A138:G138"/>
    <mergeCell ref="A139:L139"/>
    <mergeCell ref="B171:E171"/>
    <mergeCell ref="H163:L163"/>
    <mergeCell ref="H150:L150"/>
    <mergeCell ref="H151:L151"/>
    <mergeCell ref="H152:L152"/>
    <mergeCell ref="H153:L153"/>
    <mergeCell ref="H154:L154"/>
    <mergeCell ref="H155:L155"/>
    <mergeCell ref="A1:L1"/>
    <mergeCell ref="A3:L3"/>
    <mergeCell ref="A4:L4"/>
    <mergeCell ref="A5:L5"/>
    <mergeCell ref="A6:L6"/>
    <mergeCell ref="H158:L158"/>
    <mergeCell ref="B143:F143"/>
    <mergeCell ref="H143:L143"/>
    <mergeCell ref="H144:L144"/>
    <mergeCell ref="H145:L145"/>
    <mergeCell ref="A185:L186"/>
    <mergeCell ref="H165:L165"/>
    <mergeCell ref="H166:L166"/>
    <mergeCell ref="H167:L167"/>
    <mergeCell ref="H168:L168"/>
    <mergeCell ref="A2:L2"/>
    <mergeCell ref="H159:L159"/>
    <mergeCell ref="H160:L160"/>
    <mergeCell ref="H161:L161"/>
    <mergeCell ref="H162:L162"/>
    <mergeCell ref="A176:L176"/>
    <mergeCell ref="A187:L187"/>
    <mergeCell ref="A188:G188"/>
    <mergeCell ref="A189:G189"/>
    <mergeCell ref="A190:G190"/>
    <mergeCell ref="A191:G191"/>
    <mergeCell ref="A192:G192"/>
    <mergeCell ref="A193:G193"/>
    <mergeCell ref="A194:G194"/>
    <mergeCell ref="A195:G195"/>
    <mergeCell ref="A196:G196"/>
    <mergeCell ref="A197:G197"/>
    <mergeCell ref="A198:G198"/>
    <mergeCell ref="A199:G199"/>
    <mergeCell ref="A200:G200"/>
    <mergeCell ref="A201:G201"/>
    <mergeCell ref="A204:G204"/>
    <mergeCell ref="H188:L188"/>
    <mergeCell ref="H189:L189"/>
    <mergeCell ref="H190:L190"/>
    <mergeCell ref="H191:L191"/>
    <mergeCell ref="H192:L192"/>
    <mergeCell ref="A205:G205"/>
    <mergeCell ref="H193:L193"/>
    <mergeCell ref="H194:L194"/>
    <mergeCell ref="H195:L195"/>
    <mergeCell ref="H196:L196"/>
    <mergeCell ref="H197:L197"/>
    <mergeCell ref="A210:G210"/>
    <mergeCell ref="A211:G211"/>
    <mergeCell ref="A212:G212"/>
    <mergeCell ref="H198:L198"/>
    <mergeCell ref="H199:L199"/>
    <mergeCell ref="H200:L200"/>
    <mergeCell ref="H201:L201"/>
    <mergeCell ref="H204:L204"/>
    <mergeCell ref="A202:L203"/>
    <mergeCell ref="A213:G213"/>
    <mergeCell ref="A214:G214"/>
    <mergeCell ref="H205:L205"/>
    <mergeCell ref="H206:L206"/>
    <mergeCell ref="H207:L207"/>
    <mergeCell ref="H208:L208"/>
    <mergeCell ref="H209:L209"/>
    <mergeCell ref="A170:L170"/>
    <mergeCell ref="A206:G206"/>
    <mergeCell ref="A207:G207"/>
    <mergeCell ref="A208:G208"/>
    <mergeCell ref="A209:G209"/>
    <mergeCell ref="H210:L210"/>
    <mergeCell ref="H211:L211"/>
    <mergeCell ref="H212:L212"/>
    <mergeCell ref="H213:L213"/>
    <mergeCell ref="H214:L214"/>
    <mergeCell ref="A169:L169"/>
  </mergeCells>
  <conditionalFormatting sqref="W140">
    <cfRule type="top10" priority="2" dxfId="2" stopIfTrue="1" rank="6"/>
  </conditionalFormatting>
  <conditionalFormatting sqref="M144:M168">
    <cfRule type="top10" priority="1" dxfId="3" stopIfTrue="1" rank="6"/>
  </conditionalFormatting>
  <dataValidations count="1">
    <dataValidation type="list" allowBlank="1" showInputMessage="1" showErrorMessage="1" sqref="H33:L59 H10:L31 H114:L138 H88:L112 H61:L86">
      <formula1>X</formula1>
    </dataValidation>
  </dataValidations>
  <printOptions horizontalCentered="1"/>
  <pageMargins left="0.25" right="0.24" top="0.25" bottom="0.44" header="0.3" footer="0.24"/>
  <pageSetup fitToHeight="0" fitToWidth="1" horizontalDpi="300" verticalDpi="300" orientation="portrait" scale="57" r:id="rId1"/>
  <headerFooter>
    <oddFooter>&amp;L&amp;D&amp;R&amp;P  of  &amp;N</oddFooter>
  </headerFooter>
  <rowBreaks count="8" manualBreakCount="8">
    <brk id="31" max="255" man="1"/>
    <brk id="59" max="255" man="1"/>
    <brk id="86" max="255" man="1"/>
    <brk id="112" max="11" man="1"/>
    <brk id="138" max="255" man="1"/>
    <brk id="168" max="255" man="1"/>
    <brk id="184" max="255" man="1"/>
    <brk id="201" max="11" man="1"/>
  </rowBreaks>
  <ignoredErrors>
    <ignoredError sqref="G16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Russ</dc:creator>
  <cp:keywords/>
  <dc:description/>
  <cp:lastModifiedBy>BonifacioFamily</cp:lastModifiedBy>
  <cp:lastPrinted>2013-06-17T01:30:36Z</cp:lastPrinted>
  <dcterms:created xsi:type="dcterms:W3CDTF">2013-06-16T14:36:20Z</dcterms:created>
  <dcterms:modified xsi:type="dcterms:W3CDTF">2013-06-17T01:52:46Z</dcterms:modified>
  <cp:category/>
  <cp:version/>
  <cp:contentType/>
  <cp:contentStatus/>
</cp:coreProperties>
</file>